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CS Fin MAT\Monitoring Accountancy and Tax\Capital monitoring\ELS\ELS (non monitoring)\Devolved Formula Capital\2018-19\Additional DFC\"/>
    </mc:Choice>
  </mc:AlternateContent>
  <xr:revisionPtr revIDLastSave="0" documentId="13_ncr:1_{1FCF150B-FAFF-4363-A8CA-329559F162F8}" xr6:coauthVersionLast="40" xr6:coauthVersionMax="40" xr10:uidLastSave="{00000000-0000-0000-0000-000000000000}"/>
  <workbookProtection workbookAlgorithmName="SHA-512" workbookHashValue="9MBimKmcFKvoYMcKgzFh1KC3JMUbnICipSAM+lX2AHZT546RP3vOLBooOO/cqn82OhxwVnVoZUYtHCPblCZQ6g==" workbookSaltValue="iJPxOhBDMoT91zLUWN+3mg==" workbookSpinCount="100000" lockStructure="1"/>
  <bookViews>
    <workbookView xWindow="-15" yWindow="105" windowWidth="14520" windowHeight="12885" xr2:uid="{00000000-000D-0000-FFFF-FFFF00000000}"/>
  </bookViews>
  <sheets>
    <sheet name="New template" sheetId="7" r:id="rId1"/>
    <sheet name="Summary" sheetId="9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" l="1"/>
  <c r="K6" i="7"/>
  <c r="G301" i="9"/>
  <c r="N5" i="7" l="1"/>
</calcChain>
</file>

<file path=xl/sharedStrings.xml><?xml version="1.0" encoding="utf-8"?>
<sst xmlns="http://schemas.openxmlformats.org/spreadsheetml/2006/main" count="621" uniqueCount="323">
  <si>
    <t>Enter last 4 digits of your DFE no. here</t>
  </si>
  <si>
    <t xml:space="preserve">  </t>
  </si>
  <si>
    <t>Funding rate per pupil</t>
  </si>
  <si>
    <t>Primary Pupils</t>
  </si>
  <si>
    <t>Secondary Pupils</t>
  </si>
  <si>
    <t>Lump Sum Allowance</t>
  </si>
  <si>
    <t>ruth.giles@kent.gov.uk</t>
  </si>
  <si>
    <t xml:space="preserve">Produced By : </t>
  </si>
  <si>
    <t>Tel: 03000 416930</t>
  </si>
  <si>
    <t>For information:</t>
  </si>
  <si>
    <t>Special/PRUs</t>
  </si>
  <si>
    <t>Ruth Giles, Capital: Budget &amp; Monitoring</t>
  </si>
  <si>
    <t>Please note:</t>
  </si>
  <si>
    <t>Post 16</t>
  </si>
  <si>
    <t>School Name</t>
  </si>
  <si>
    <t>Northfleet Nursery School</t>
  </si>
  <si>
    <t>North West Kent Alternative Provision Service</t>
  </si>
  <si>
    <t>Kent Health Needs Education Service</t>
  </si>
  <si>
    <t>Birchwood PRU</t>
  </si>
  <si>
    <t>Enterprise Learning Alliance</t>
  </si>
  <si>
    <t>Two Bridges School</t>
  </si>
  <si>
    <t>Repton Manor Primary School</t>
  </si>
  <si>
    <t>Darenth Community Primary School</t>
  </si>
  <si>
    <t>Maypole Primary School</t>
  </si>
  <si>
    <t>Sunny Bank Primary School</t>
  </si>
  <si>
    <t>Woodlands Primary School</t>
  </si>
  <si>
    <t>Crockenhill Primary School</t>
  </si>
  <si>
    <t>Cobham Primary School</t>
  </si>
  <si>
    <t>Cecil Road Primary and Nursery School</t>
  </si>
  <si>
    <t>Higham Primary School</t>
  </si>
  <si>
    <t>Lawn Primary School</t>
  </si>
  <si>
    <t>Shears Green Infant School</t>
  </si>
  <si>
    <t>Bean Primary School</t>
  </si>
  <si>
    <t>Paddock Wood Primary School</t>
  </si>
  <si>
    <t>Capel Primary School</t>
  </si>
  <si>
    <t>Dunton Green Primary School</t>
  </si>
  <si>
    <t>Halstead Community Primary School</t>
  </si>
  <si>
    <t>Four Elms Primary School</t>
  </si>
  <si>
    <t>Horsmonden Primary School</t>
  </si>
  <si>
    <t>Kemsing Primary School</t>
  </si>
  <si>
    <t>Leigh Primary School</t>
  </si>
  <si>
    <t>Otford Primary School</t>
  </si>
  <si>
    <t>Pembury School</t>
  </si>
  <si>
    <t>Sandhurst Primary School</t>
  </si>
  <si>
    <t>Weald Community Primary School</t>
  </si>
  <si>
    <t>Shoreham Village School</t>
  </si>
  <si>
    <t>Sussex Road Community Primary School</t>
  </si>
  <si>
    <t>Boughton Monchelsea Primary School</t>
  </si>
  <si>
    <t>East Farleigh Primary School</t>
  </si>
  <si>
    <t>East Peckham Primary School</t>
  </si>
  <si>
    <t>Headcorn Primary School</t>
  </si>
  <si>
    <t>Hollingbourne Primary School</t>
  </si>
  <si>
    <t>Ightham Primary School</t>
  </si>
  <si>
    <t>Lenham Primary School</t>
  </si>
  <si>
    <t>Platts Heath Primary School</t>
  </si>
  <si>
    <t>Brunswick House Primary School</t>
  </si>
  <si>
    <t>North Borough Junior School</t>
  </si>
  <si>
    <t>Park Way Primary School</t>
  </si>
  <si>
    <t>Marden Primary School</t>
  </si>
  <si>
    <t>Mereworth Community Primary School</t>
  </si>
  <si>
    <t>Offham Primary School</t>
  </si>
  <si>
    <t>Plaxtol Primary School</t>
  </si>
  <si>
    <t>Ryarsh Primary School</t>
  </si>
  <si>
    <t>Shipbourne School</t>
  </si>
  <si>
    <t>St Katherine's School</t>
  </si>
  <si>
    <t>Staplehurst School</t>
  </si>
  <si>
    <t>Sutton Valence Primary School</t>
  </si>
  <si>
    <t>Eastling Primary School</t>
  </si>
  <si>
    <t>Ethelbert Road Primary School</t>
  </si>
  <si>
    <t>Davington Primary School</t>
  </si>
  <si>
    <t>Queenborough School and Nursery</t>
  </si>
  <si>
    <t>Rodmersham School</t>
  </si>
  <si>
    <t>Canterbury Road Primary School</t>
  </si>
  <si>
    <t>Blean Primary School</t>
  </si>
  <si>
    <t>Chartham Primary School</t>
  </si>
  <si>
    <t>Herne Bay Infant School</t>
  </si>
  <si>
    <t>Hoath Primary School</t>
  </si>
  <si>
    <t>Westmeads Community Infant School</t>
  </si>
  <si>
    <t>Whitstable Junior School</t>
  </si>
  <si>
    <t>Aldington Primary School</t>
  </si>
  <si>
    <t>East Stour Primary School</t>
  </si>
  <si>
    <t>Victoria Road Primary School</t>
  </si>
  <si>
    <t>Willesborough Infant School</t>
  </si>
  <si>
    <t>Bethersden Primary School</t>
  </si>
  <si>
    <t>Challock Primary School</t>
  </si>
  <si>
    <t>Great Chart Primary School</t>
  </si>
  <si>
    <t>Mersham Primary School</t>
  </si>
  <si>
    <t>Rolvenden Primary School</t>
  </si>
  <si>
    <t>Smeeth Community Primary School</t>
  </si>
  <si>
    <t>Mundella Primary School</t>
  </si>
  <si>
    <t>Hawkinge Primary School</t>
  </si>
  <si>
    <t>Sellindge Primary School</t>
  </si>
  <si>
    <t>River Primary School</t>
  </si>
  <si>
    <t>Langdon Primary School</t>
  </si>
  <si>
    <t>Eythorne Elvington Community Primary School</t>
  </si>
  <si>
    <t>Lydden Primary School</t>
  </si>
  <si>
    <t>Preston Primary School</t>
  </si>
  <si>
    <t>Wingham Primary School</t>
  </si>
  <si>
    <t>Worth Primary School</t>
  </si>
  <si>
    <t>St Mildred's Primary Infant School</t>
  </si>
  <si>
    <t>St Crispin's Community Primary Infant School</t>
  </si>
  <si>
    <t>Ellington Infant School</t>
  </si>
  <si>
    <t>Priory Infant School</t>
  </si>
  <si>
    <t>Shears Green Junior School</t>
  </si>
  <si>
    <t>West Minster Primary School</t>
  </si>
  <si>
    <t>Aycliffe Community Primary School</t>
  </si>
  <si>
    <t>Claremont Primary School</t>
  </si>
  <si>
    <t>Whitfield Aspen School</t>
  </si>
  <si>
    <t>St Paul's Infant School</t>
  </si>
  <si>
    <t>Langton Green Primary School</t>
  </si>
  <si>
    <t>Bishops Down Primary School</t>
  </si>
  <si>
    <t>Singlewell Primary School</t>
  </si>
  <si>
    <t>Cheriton Primary School</t>
  </si>
  <si>
    <t>Brookfield Infant School</t>
  </si>
  <si>
    <t>Vigo Village School</t>
  </si>
  <si>
    <t>Madginford Primary School</t>
  </si>
  <si>
    <t>Palmarsh Primary School</t>
  </si>
  <si>
    <t>Painters Ash Primary School</t>
  </si>
  <si>
    <t>Tunbury Primary School</t>
  </si>
  <si>
    <t>St Margaret's-at-Cliffe Primary School</t>
  </si>
  <si>
    <t>Bysing Wood Primary School</t>
  </si>
  <si>
    <t>Stocks Green Primary School</t>
  </si>
  <si>
    <t>Sandgate Primary School</t>
  </si>
  <si>
    <t>Sandling Primary School</t>
  </si>
  <si>
    <t>Capel-le-Ferne Primary School</t>
  </si>
  <si>
    <t>Lunsford Primary School</t>
  </si>
  <si>
    <t>Briary Primary School</t>
  </si>
  <si>
    <t>Downs View Infant School</t>
  </si>
  <si>
    <t>Kingswood Primary School</t>
  </si>
  <si>
    <t>Senacre Wood Primary School</t>
  </si>
  <si>
    <t>Bromstone Primary School, Broadstairs</t>
  </si>
  <si>
    <t>Parkside Community Primary School</t>
  </si>
  <si>
    <t>St Stephen's Infant School</t>
  </si>
  <si>
    <t>High Firs Primary School</t>
  </si>
  <si>
    <t>Sandwich Infant School</t>
  </si>
  <si>
    <t>Sandwich Junior School</t>
  </si>
  <si>
    <t>Sevenoaks Primary School</t>
  </si>
  <si>
    <t>Swalecliffe Community Primary School</t>
  </si>
  <si>
    <t>Aylesham Primary School</t>
  </si>
  <si>
    <t>West Borough Primary School</t>
  </si>
  <si>
    <t>Sandown School</t>
  </si>
  <si>
    <t>Cage Green Primary School</t>
  </si>
  <si>
    <t>Long Mead Community Primary School</t>
  </si>
  <si>
    <t>Palm Bay Primary School</t>
  </si>
  <si>
    <t>King's Farm Primary School</t>
  </si>
  <si>
    <t>Kings Hill School</t>
  </si>
  <si>
    <t>New Ash Green Primary School</t>
  </si>
  <si>
    <t>Phoenix Community Primary School</t>
  </si>
  <si>
    <t>Greenfields Community Primary School</t>
  </si>
  <si>
    <t>Castle Hill Community Primary School</t>
  </si>
  <si>
    <t>Palace Wood Primary School</t>
  </si>
  <si>
    <t>Hextable Primary School</t>
  </si>
  <si>
    <t>Ashford Oaks Community Primary School</t>
  </si>
  <si>
    <t>Joy Lane Primary School</t>
  </si>
  <si>
    <t>Hornbeam Primary School</t>
  </si>
  <si>
    <t>Green Park Community Primary School</t>
  </si>
  <si>
    <t>Goat Lees Primary School</t>
  </si>
  <si>
    <t>Northfleet School for Girls</t>
  </si>
  <si>
    <t>Tunbridge Wells Girls' Grammar School</t>
  </si>
  <si>
    <t>Tunbridge Wells Grammar School for Boys</t>
  </si>
  <si>
    <t>Dover Grammar School for Girls</t>
  </si>
  <si>
    <t>Maidstone Grammar School</t>
  </si>
  <si>
    <t>Maidstone Grammar School for Girls</t>
  </si>
  <si>
    <t>Simon Langton Girls' Grammar School</t>
  </si>
  <si>
    <t>Borough Green Primary School</t>
  </si>
  <si>
    <t>Roseacre Junior School</t>
  </si>
  <si>
    <t>Herne Bay Junior School</t>
  </si>
  <si>
    <t>Ditton Infant School</t>
  </si>
  <si>
    <t>Greatstone Primary School</t>
  </si>
  <si>
    <t>Wincheap Foundation Primary School</t>
  </si>
  <si>
    <t>Harcourt Primary School</t>
  </si>
  <si>
    <t>Willesborough Junior School</t>
  </si>
  <si>
    <t>Fleetdown Primary School</t>
  </si>
  <si>
    <t>Thamesview School</t>
  </si>
  <si>
    <t>Aylesford School - Sports College</t>
  </si>
  <si>
    <t>Simon Langton Grammar School for Boys</t>
  </si>
  <si>
    <t>Northfleet Technology College</t>
  </si>
  <si>
    <t>Dover Grammar School for Boys</t>
  </si>
  <si>
    <t>Broomhill Bank School</t>
  </si>
  <si>
    <t>Valence School</t>
  </si>
  <si>
    <t>Bower Grove School</t>
  </si>
  <si>
    <t>St Anthony's School</t>
  </si>
  <si>
    <t>Foreland Fields School</t>
  </si>
  <si>
    <t>Goldwyn School</t>
  </si>
  <si>
    <t>Rowhill School</t>
  </si>
  <si>
    <t>Elms School</t>
  </si>
  <si>
    <t>Grange Park School</t>
  </si>
  <si>
    <t>Five Acre Wood School</t>
  </si>
  <si>
    <t>Stone Bay School</t>
  </si>
  <si>
    <t>St Nicholas' School</t>
  </si>
  <si>
    <t>Portal House School</t>
  </si>
  <si>
    <t>Oakley School</t>
  </si>
  <si>
    <t>Meadowfield School</t>
  </si>
  <si>
    <t>Laleham Gap School</t>
  </si>
  <si>
    <t>ADDITIONAL DEVOLVED FORMULA CAPITAL GRANT FOR SCHOOLS 2018/2019</t>
  </si>
  <si>
    <t>Total ADDITIONAL Capital Allocation for 2018/2019</t>
  </si>
  <si>
    <t>URN</t>
  </si>
  <si>
    <t>LA No.</t>
  </si>
  <si>
    <t>LA Name</t>
  </si>
  <si>
    <t xml:space="preserve">LAEstab </t>
  </si>
  <si>
    <t>Additional DFC</t>
  </si>
  <si>
    <t>Kent</t>
  </si>
  <si>
    <t>The Anthony Roper Primary School</t>
  </si>
  <si>
    <t>Hadlow Primary School</t>
  </si>
  <si>
    <t>Slade Primary School and Attached Unit for Children with Hearing Impairment</t>
  </si>
  <si>
    <t>Lower Halstow Primary School</t>
  </si>
  <si>
    <t>Rose Street Primary School</t>
  </si>
  <si>
    <t>Brook Primary School</t>
  </si>
  <si>
    <t>Callis Grange Nursery and Infant School</t>
  </si>
  <si>
    <t>Riverhead Infants' School</t>
  </si>
  <si>
    <t>Holywell Primary School</t>
  </si>
  <si>
    <t>Broadwater Down Primary School</t>
  </si>
  <si>
    <t>St Pauls' Church of England Voluntary Controlled Primary School</t>
  </si>
  <si>
    <t>Fawkham Church of England Voluntary Controlled Primary School</t>
  </si>
  <si>
    <t>Benenden Church of England Primary School</t>
  </si>
  <si>
    <t>Bidborough Church of England Voluntary Controlled Primary School</t>
  </si>
  <si>
    <t>Cranbrook Church of England Primary School</t>
  </si>
  <si>
    <t>Goudhurst and Kilndown Church of England Primary School</t>
  </si>
  <si>
    <t>Hawkhurst Church of England Primary School</t>
  </si>
  <si>
    <t>Hildenborough Church of England Primary School</t>
  </si>
  <si>
    <t>Lamberhurst St Mary's CofE (Voluntary Controlled) Primary School</t>
  </si>
  <si>
    <t>Seal Church of England Voluntary Controlled Primary School</t>
  </si>
  <si>
    <t>St John's Church of England Primary School, Sevenoaks</t>
  </si>
  <si>
    <t>Sundridge and Brasted Church of England Voluntary Controlled Primary School</t>
  </si>
  <si>
    <t>St James' Church of England Junior School</t>
  </si>
  <si>
    <t>St John's Church of England Primary School</t>
  </si>
  <si>
    <t>St Mark's Church of England Primary School</t>
  </si>
  <si>
    <t>St Peter's Church of England Primary School</t>
  </si>
  <si>
    <t>Crockham Hill Church of England Voluntary Controlled Primary School</t>
  </si>
  <si>
    <t>Churchill Church of England Voluntary Controlled Primary School</t>
  </si>
  <si>
    <t>Bredhurst Church of England Voluntary Controlled Primary School</t>
  </si>
  <si>
    <t>Burham Church of England Primary School</t>
  </si>
  <si>
    <t>Harrietsham Church of England Primary School</t>
  </si>
  <si>
    <t>Leeds and Broomfield Church of England Primary School</t>
  </si>
  <si>
    <t>Maidstone, St Michael's Church of England Junior School</t>
  </si>
  <si>
    <t>St Michael's Church of England Infant School Maidstone</t>
  </si>
  <si>
    <t>Thurnham Church of England Infant School</t>
  </si>
  <si>
    <t>Trottiscliffe Church of England Primary School</t>
  </si>
  <si>
    <t>Ulcombe Church of England Primary School</t>
  </si>
  <si>
    <t>Wouldham, All Saints Church of England Voluntary Controlled Primary School</t>
  </si>
  <si>
    <t>St George's Church of England Voluntary Controlled Primary School</t>
  </si>
  <si>
    <t>St Margaret's, Collier Street Church of England Voluntary Controlled School</t>
  </si>
  <si>
    <t>Laddingford St Mary's Church of England Voluntary Controlled Primary School</t>
  </si>
  <si>
    <t>Yalding, St Peter and St Paul Church of England Voluntary Controlled Primary School</t>
  </si>
  <si>
    <t>Eastchurch Church of England Primary School</t>
  </si>
  <si>
    <t>Ospringe Church of England Primary School</t>
  </si>
  <si>
    <t>Hernhill Church of England Primary School</t>
  </si>
  <si>
    <t>Newington Church of England Primary School</t>
  </si>
  <si>
    <t>Teynham Parochial Church of England Primary School</t>
  </si>
  <si>
    <t>Barham Church of England Primary School</t>
  </si>
  <si>
    <t>Bridge and Patrixbourne Church of England Primary School</t>
  </si>
  <si>
    <t>Chislet Church of England Primary School</t>
  </si>
  <si>
    <t>Littlebourne Church of England Primary School</t>
  </si>
  <si>
    <t>St Alphege Church of England Infant School</t>
  </si>
  <si>
    <t>Wickhambreaux Church of England Primary School</t>
  </si>
  <si>
    <t>John Mayne Church of England Primary School, Biddenden</t>
  </si>
  <si>
    <t>Brabourne Church of England Primary School</t>
  </si>
  <si>
    <t>Brookland Church of England Primary School</t>
  </si>
  <si>
    <t>Chilham, St Mary's Church of England Primary School</t>
  </si>
  <si>
    <t>High Halden Church of England Primary School</t>
  </si>
  <si>
    <t>Woodchurch Church of England Primary School</t>
  </si>
  <si>
    <t>Bodsham Church of England Primary School</t>
  </si>
  <si>
    <t>Folkestone, St Martin's Church of England Primary School</t>
  </si>
  <si>
    <t>Folkestone, St Peter's Church of England Primary School</t>
  </si>
  <si>
    <t>Seabrook Church of England Primary School</t>
  </si>
  <si>
    <t>Lyminge Church of England Primary School</t>
  </si>
  <si>
    <t>Lympne Church of England Primary School</t>
  </si>
  <si>
    <t>Stelling Minnis Church of England Primary School</t>
  </si>
  <si>
    <t>Stowting Church of England Primary School</t>
  </si>
  <si>
    <t>Selsted Church of England Primary School</t>
  </si>
  <si>
    <t>The Downs Church of England Primary School</t>
  </si>
  <si>
    <t>Eastry Church of England Primary School</t>
  </si>
  <si>
    <t>Goodnestone Church of England Primary School</t>
  </si>
  <si>
    <t>Guston Church of England Primary School</t>
  </si>
  <si>
    <t>Nonington Church of England Primary School</t>
  </si>
  <si>
    <t>Northbourne Church of England Primary School</t>
  </si>
  <si>
    <t>Kingsdown and Ringwould CofE Primary School</t>
  </si>
  <si>
    <t>Sibertswold Church of England Primary School at Shepherdswell</t>
  </si>
  <si>
    <t>Birchington Church of England Primary School</t>
  </si>
  <si>
    <t>Margate, Holy Trinity and St John's Church of England Primary School</t>
  </si>
  <si>
    <t>St Saviour's Church of England Junior School</t>
  </si>
  <si>
    <t>Minster Church of England Primary School</t>
  </si>
  <si>
    <t>Monkton Church of England Primary School</t>
  </si>
  <si>
    <t>St Nicholas At Wade Church of England Primary School</t>
  </si>
  <si>
    <t>Frittenden Church of England Primary School</t>
  </si>
  <si>
    <t>Egerton Church of England Primary School</t>
  </si>
  <si>
    <t>St Lawrence Church of England Primary School</t>
  </si>
  <si>
    <t>Boughton-under-Blean and Dunkirk Primary School</t>
  </si>
  <si>
    <t>Lady Joanna Thornhill Endowed Primary School</t>
  </si>
  <si>
    <t>St Peter's Methodist Primary School</t>
  </si>
  <si>
    <t>St Matthew's High Brooms Church of England Voluntary Controlled Primary School</t>
  </si>
  <si>
    <t>Herne Church of England Infant School</t>
  </si>
  <si>
    <t>Langafel Church of England Voluntary Controlled Primary School</t>
  </si>
  <si>
    <t>Southborough CofE Primary School</t>
  </si>
  <si>
    <t>Dartford Science &amp; Technology College</t>
  </si>
  <si>
    <t>The Holmesdale School</t>
  </si>
  <si>
    <t>The North School</t>
  </si>
  <si>
    <t>Brookfield Junior School</t>
  </si>
  <si>
    <t>The Malling School</t>
  </si>
  <si>
    <t>The Archbishop's School</t>
  </si>
  <si>
    <t>Hugh Christie School</t>
  </si>
  <si>
    <t>St George's Church of England Foundation School</t>
  </si>
  <si>
    <t>Ifield School</t>
  </si>
  <si>
    <t>The Beacon Folkestone</t>
  </si>
  <si>
    <t>Nexus Foundation Special School</t>
  </si>
  <si>
    <t>The Orchard School</t>
  </si>
  <si>
    <t>West Kingsdown CofE VC Primary School</t>
  </si>
  <si>
    <t>Hythe Bay CofE Primary School</t>
  </si>
  <si>
    <t>The Wyvern School (Buxford)</t>
  </si>
  <si>
    <t>The Craylands School</t>
  </si>
  <si>
    <t>The Churchill School</t>
  </si>
  <si>
    <t>The Discovery School</t>
  </si>
  <si>
    <t>Swale Inclusion Service</t>
  </si>
  <si>
    <t>Downsview Community Primary School</t>
  </si>
  <si>
    <t>Garlinge Primary School and Nursery</t>
  </si>
  <si>
    <t>Newington Community Primary School</t>
  </si>
  <si>
    <t>Dartford Bridge Community Primary School</t>
  </si>
  <si>
    <t>Maidstone and Malling Alternative Provision</t>
  </si>
  <si>
    <t>The Royal Harbour Academy</t>
  </si>
  <si>
    <t>St Johns Church of England Primary School</t>
  </si>
  <si>
    <t>*   Schools who receive their Devolved Formula Capital via the local authority, will receive their Additional Devolved Capital in February 2019 through the School Advances system</t>
  </si>
  <si>
    <t>* Whilst funding is expected to be spent in the financial year 2018/19, funding can be spent over the following two financial years if necessary</t>
  </si>
  <si>
    <t>* These additional DFC allocations are final allocations as provided by the Department for Education and are based on the Spring 2017 School Census Pupil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</si>
</sst>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Arial"/>
      <family val="2"/>
    </font>
    <font>
      <b/>
      <sz val="18"/>
      <color indexed="10"/>
      <name val="Arial"/>
      <family val="2"/>
    </font>
    <font>
      <b/>
      <sz val="14"/>
      <name val="Arial"/>
      <family val="2"/>
    </font>
    <font>
      <b/>
      <sz val="16"/>
      <color indexed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u/>
      <sz val="9.9"/>
      <color theme="10"/>
      <name val="Calibri"/>
      <family val="2"/>
    </font>
    <font>
      <b/>
      <sz val="12"/>
      <name val="Arial"/>
      <family val="2"/>
    </font>
    <font>
      <b/>
      <u/>
      <sz val="12"/>
      <name val="Calibri"/>
      <family val="2"/>
    </font>
    <font>
      <b/>
      <u/>
      <sz val="12"/>
      <name val="Arial"/>
      <family val="2"/>
    </font>
    <font>
      <sz val="10"/>
      <name val="Arial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10">
    <border>
      <left/>
      <right/>
      <top/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/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44" fontId="16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3" applyFont="1" applyFill="1" applyBorder="1" applyAlignment="1" applyProtection="1">
      <alignment horizontal="right" vertical="center"/>
      <protection hidden="1"/>
    </xf>
    <xf numFmtId="0" fontId="4" fillId="2" borderId="0" xfId="3" applyFont="1" applyFill="1" applyBorder="1" applyAlignment="1" applyProtection="1">
      <alignment horizontal="right" vertical="top"/>
      <protection hidden="1"/>
    </xf>
    <xf numFmtId="0" fontId="4" fillId="2" borderId="0" xfId="3" applyFont="1" applyFill="1" applyBorder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center" vertical="top"/>
      <protection hidden="1"/>
    </xf>
    <xf numFmtId="0" fontId="4" fillId="2" borderId="0" xfId="3" applyFont="1" applyFill="1" applyBorder="1" applyAlignment="1" applyProtection="1">
      <alignment horizontal="center" vertical="center" wrapText="1"/>
      <protection hidden="1"/>
    </xf>
    <xf numFmtId="0" fontId="4" fillId="2" borderId="0" xfId="3" applyFont="1" applyFill="1" applyBorder="1" applyAlignment="1" applyProtection="1">
      <alignment vertical="center"/>
      <protection hidden="1"/>
    </xf>
    <xf numFmtId="165" fontId="4" fillId="2" borderId="0" xfId="3" applyNumberFormat="1" applyFont="1" applyFill="1" applyBorder="1" applyAlignment="1" applyProtection="1">
      <alignment horizontal="right" vertical="center"/>
      <protection hidden="1"/>
    </xf>
    <xf numFmtId="3" fontId="4" fillId="2" borderId="0" xfId="3" applyNumberFormat="1" applyFont="1" applyFill="1" applyBorder="1" applyAlignment="1" applyProtection="1">
      <alignment horizontal="right" vertical="center"/>
      <protection hidden="1"/>
    </xf>
    <xf numFmtId="164" fontId="4" fillId="2" borderId="0" xfId="3" applyNumberFormat="1" applyFont="1" applyFill="1" applyBorder="1" applyAlignment="1" applyProtection="1">
      <alignment horizontal="right" vertical="center"/>
      <protection hidden="1"/>
    </xf>
    <xf numFmtId="164" fontId="4" fillId="2" borderId="2" xfId="3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3" applyFont="1" applyFill="1" applyBorder="1" applyAlignment="1" applyProtection="1">
      <alignment vertical="center"/>
      <protection hidden="1"/>
    </xf>
    <xf numFmtId="164" fontId="4" fillId="2" borderId="2" xfId="3" applyNumberFormat="1" applyFont="1" applyFill="1" applyBorder="1" applyAlignment="1" applyProtection="1">
      <alignment vertical="center"/>
      <protection hidden="1"/>
    </xf>
    <xf numFmtId="0" fontId="8" fillId="2" borderId="0" xfId="3" applyFont="1" applyFill="1" applyBorder="1" applyAlignment="1" applyProtection="1">
      <alignment vertical="center"/>
      <protection hidden="1"/>
    </xf>
    <xf numFmtId="0" fontId="8" fillId="2" borderId="1" xfId="3" applyFont="1" applyFill="1" applyBorder="1" applyAlignment="1" applyProtection="1">
      <alignment vertical="center"/>
      <protection hidden="1"/>
    </xf>
    <xf numFmtId="0" fontId="8" fillId="2" borderId="2" xfId="3" applyFont="1" applyFill="1" applyBorder="1" applyAlignment="1" applyProtection="1">
      <alignment vertical="center"/>
      <protection hidden="1"/>
    </xf>
    <xf numFmtId="0" fontId="10" fillId="2" borderId="1" xfId="3" applyFont="1" applyFill="1" applyBorder="1" applyAlignment="1" applyProtection="1">
      <alignment vertical="center"/>
      <protection hidden="1"/>
    </xf>
    <xf numFmtId="0" fontId="10" fillId="2" borderId="0" xfId="3" applyFont="1" applyFill="1" applyBorder="1" applyAlignment="1" applyProtection="1">
      <alignment horizontal="right" vertical="center"/>
      <protection hidden="1"/>
    </xf>
    <xf numFmtId="0" fontId="10" fillId="2" borderId="0" xfId="3" applyFont="1" applyFill="1" applyBorder="1" applyAlignment="1" applyProtection="1">
      <alignment horizontal="center" vertical="center"/>
      <protection hidden="1"/>
    </xf>
    <xf numFmtId="0" fontId="10" fillId="2" borderId="0" xfId="3" applyFont="1" applyFill="1" applyBorder="1" applyAlignment="1" applyProtection="1">
      <alignment vertical="center"/>
      <protection hidden="1"/>
    </xf>
    <xf numFmtId="0" fontId="10" fillId="2" borderId="2" xfId="3" applyFont="1" applyFill="1" applyBorder="1" applyAlignment="1" applyProtection="1">
      <alignment vertical="center"/>
      <protection hidden="1"/>
    </xf>
    <xf numFmtId="164" fontId="4" fillId="2" borderId="2" xfId="3" applyNumberFormat="1" applyFont="1" applyFill="1" applyBorder="1" applyAlignment="1" applyProtection="1">
      <alignment horizontal="center" vertical="center"/>
      <protection hidden="1"/>
    </xf>
    <xf numFmtId="165" fontId="4" fillId="2" borderId="0" xfId="3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3" applyNumberFormat="1" applyFont="1" applyFill="1" applyBorder="1" applyAlignment="1" applyProtection="1">
      <alignment horizontal="center" vertical="center"/>
      <protection hidden="1"/>
    </xf>
    <xf numFmtId="166" fontId="4" fillId="2" borderId="0" xfId="3" applyNumberFormat="1" applyFont="1" applyFill="1" applyBorder="1" applyAlignment="1" applyProtection="1">
      <alignment horizontal="right" vertical="center"/>
      <protection hidden="1"/>
    </xf>
    <xf numFmtId="0" fontId="4" fillId="2" borderId="2" xfId="3" applyFont="1" applyFill="1" applyBorder="1" applyAlignment="1" applyProtection="1">
      <alignment vertical="center"/>
      <protection hidden="1"/>
    </xf>
    <xf numFmtId="0" fontId="4" fillId="2" borderId="3" xfId="3" applyFont="1" applyFill="1" applyBorder="1" applyAlignment="1" applyProtection="1">
      <alignment vertical="center"/>
      <protection hidden="1"/>
    </xf>
    <xf numFmtId="0" fontId="4" fillId="2" borderId="4" xfId="3" applyFont="1" applyFill="1" applyBorder="1" applyAlignment="1" applyProtection="1">
      <alignment vertical="center"/>
      <protection hidden="1"/>
    </xf>
    <xf numFmtId="0" fontId="4" fillId="2" borderId="5" xfId="3" applyFont="1" applyFill="1" applyBorder="1" applyAlignment="1" applyProtection="1">
      <alignment vertical="center"/>
      <protection hidden="1"/>
    </xf>
    <xf numFmtId="0" fontId="10" fillId="2" borderId="0" xfId="3" applyFont="1" applyFill="1" applyBorder="1" applyAlignment="1" applyProtection="1">
      <alignment horizontal="center" vertical="top" wrapText="1"/>
      <protection hidden="1"/>
    </xf>
    <xf numFmtId="44" fontId="10" fillId="2" borderId="0" xfId="3" applyNumberFormat="1" applyFont="1" applyFill="1" applyBorder="1" applyAlignment="1" applyProtection="1">
      <alignment horizontal="right" vertical="center"/>
      <protection hidden="1"/>
    </xf>
    <xf numFmtId="0" fontId="10" fillId="2" borderId="1" xfId="3" applyFont="1" applyFill="1" applyBorder="1" applyAlignment="1" applyProtection="1">
      <alignment vertical="center" wrapText="1"/>
      <protection hidden="1"/>
    </xf>
    <xf numFmtId="0" fontId="11" fillId="2" borderId="1" xfId="1" applyFont="1" applyFill="1" applyBorder="1" applyAlignment="1" applyProtection="1">
      <alignment vertical="center"/>
      <protection hidden="1"/>
    </xf>
    <xf numFmtId="0" fontId="10" fillId="2" borderId="1" xfId="3" quotePrefix="1" applyFont="1" applyFill="1" applyBorder="1" applyAlignment="1" applyProtection="1">
      <alignment vertical="center"/>
      <protection hidden="1"/>
    </xf>
    <xf numFmtId="0" fontId="12" fillId="2" borderId="1" xfId="3" applyFont="1" applyFill="1" applyBorder="1" applyAlignment="1" applyProtection="1">
      <alignment vertical="center"/>
      <protection hidden="1"/>
    </xf>
    <xf numFmtId="0" fontId="10" fillId="2" borderId="1" xfId="3" applyFont="1" applyFill="1" applyBorder="1" applyAlignment="1" applyProtection="1">
      <alignment horizontal="left" vertical="center"/>
      <protection hidden="1"/>
    </xf>
    <xf numFmtId="0" fontId="3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Alignment="1" applyProtection="1">
      <alignment vertical="center"/>
      <protection hidden="1"/>
    </xf>
    <xf numFmtId="0" fontId="8" fillId="2" borderId="0" xfId="2" applyFont="1" applyFill="1" applyProtection="1"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4" fillId="2" borderId="0" xfId="3" applyFont="1" applyFill="1" applyAlignment="1" applyProtection="1">
      <alignment vertical="center"/>
      <protection hidden="1"/>
    </xf>
    <xf numFmtId="3" fontId="4" fillId="2" borderId="0" xfId="3" applyNumberFormat="1" applyFont="1" applyFill="1" applyBorder="1" applyAlignment="1" applyProtection="1">
      <alignment vertical="center"/>
      <protection hidden="1"/>
    </xf>
    <xf numFmtId="0" fontId="4" fillId="2" borderId="1" xfId="3" applyFont="1" applyFill="1" applyBorder="1" applyAlignment="1" applyProtection="1">
      <alignment vertical="center"/>
    </xf>
    <xf numFmtId="0" fontId="4" fillId="2" borderId="0" xfId="3" applyFont="1" applyFill="1" applyBorder="1" applyAlignment="1" applyProtection="1">
      <alignment vertical="center"/>
    </xf>
    <xf numFmtId="0" fontId="4" fillId="2" borderId="0" xfId="3" applyFont="1" applyFill="1" applyBorder="1" applyAlignment="1" applyProtection="1">
      <alignment horizontal="right" vertical="center"/>
    </xf>
    <xf numFmtId="0" fontId="4" fillId="2" borderId="2" xfId="3" applyFont="1" applyFill="1" applyBorder="1" applyAlignment="1" applyProtection="1">
      <alignment horizontal="right" vertical="center"/>
    </xf>
    <xf numFmtId="0" fontId="5" fillId="2" borderId="1" xfId="3" applyFont="1" applyFill="1" applyBorder="1" applyAlignment="1" applyProtection="1">
      <alignment horizontal="centerContinuous" vertical="center"/>
    </xf>
    <xf numFmtId="0" fontId="4" fillId="2" borderId="0" xfId="3" applyFont="1" applyFill="1" applyBorder="1" applyAlignment="1" applyProtection="1">
      <alignment horizontal="centerContinuous" vertical="center"/>
    </xf>
    <xf numFmtId="0" fontId="4" fillId="2" borderId="2" xfId="3" applyFont="1" applyFill="1" applyBorder="1" applyAlignment="1" applyProtection="1">
      <alignment horizontal="centerContinuous" vertical="center"/>
    </xf>
    <xf numFmtId="0" fontId="10" fillId="2" borderId="0" xfId="3" applyFont="1" applyFill="1" applyBorder="1" applyAlignment="1" applyProtection="1">
      <alignment horizontal="centerContinuous" vertical="center"/>
    </xf>
    <xf numFmtId="0" fontId="5" fillId="2" borderId="0" xfId="3" applyFont="1" applyFill="1" applyBorder="1" applyAlignment="1" applyProtection="1">
      <alignment horizontal="center"/>
    </xf>
    <xf numFmtId="0" fontId="4" fillId="2" borderId="0" xfId="3" applyFont="1" applyFill="1" applyBorder="1" applyAlignment="1" applyProtection="1">
      <alignment horizontal="left" vertical="center"/>
    </xf>
    <xf numFmtId="0" fontId="8" fillId="2" borderId="0" xfId="3" applyFont="1" applyFill="1" applyBorder="1" applyAlignment="1" applyProtection="1">
      <alignment vertical="center"/>
    </xf>
    <xf numFmtId="4" fontId="0" fillId="0" borderId="0" xfId="0" applyNumberFormat="1"/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4" fontId="14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/>
    <xf numFmtId="3" fontId="17" fillId="4" borderId="9" xfId="7" applyNumberFormat="1" applyFont="1" applyFill="1" applyBorder="1" applyAlignment="1">
      <alignment horizontal="center" vertical="center" wrapText="1"/>
    </xf>
    <xf numFmtId="44" fontId="17" fillId="4" borderId="9" xfId="7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44" fontId="18" fillId="2" borderId="0" xfId="7" applyNumberFormat="1" applyFont="1" applyFill="1"/>
    <xf numFmtId="4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0" fillId="2" borderId="1" xfId="3" applyFont="1" applyFill="1" applyBorder="1" applyAlignment="1" applyProtection="1">
      <alignment horizontal="left" vertical="center" wrapText="1"/>
      <protection hidden="1"/>
    </xf>
    <xf numFmtId="0" fontId="10" fillId="2" borderId="0" xfId="3" applyFont="1" applyFill="1" applyBorder="1" applyAlignment="1" applyProtection="1">
      <alignment horizontal="left" vertical="center" wrapText="1"/>
      <protection hidden="1"/>
    </xf>
    <xf numFmtId="0" fontId="10" fillId="2" borderId="2" xfId="3" applyFont="1" applyFill="1" applyBorder="1" applyAlignment="1" applyProtection="1">
      <alignment horizontal="left" vertical="center" wrapText="1"/>
      <protection hidden="1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 wrapText="1"/>
    </xf>
    <xf numFmtId="0" fontId="4" fillId="2" borderId="0" xfId="3" applyFont="1" applyFill="1" applyBorder="1" applyAlignment="1" applyProtection="1">
      <alignment horizontal="center" vertical="top" wrapText="1"/>
      <protection hidden="1"/>
    </xf>
    <xf numFmtId="0" fontId="4" fillId="2" borderId="2" xfId="3" applyFont="1" applyFill="1" applyBorder="1" applyAlignment="1" applyProtection="1">
      <alignment horizontal="right" vertical="top" wrapText="1"/>
      <protection hidden="1"/>
    </xf>
    <xf numFmtId="0" fontId="2" fillId="2" borderId="6" xfId="3" applyFont="1" applyFill="1" applyBorder="1" applyAlignment="1" applyProtection="1">
      <alignment horizontal="center" vertical="center"/>
    </xf>
    <xf numFmtId="0" fontId="2" fillId="2" borderId="7" xfId="3" applyFont="1" applyFill="1" applyBorder="1" applyAlignment="1" applyProtection="1">
      <alignment horizontal="center" vertical="center"/>
    </xf>
    <xf numFmtId="0" fontId="2" fillId="2" borderId="8" xfId="3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center" wrapText="1"/>
    </xf>
    <xf numFmtId="0" fontId="3" fillId="2" borderId="0" xfId="3" applyFont="1" applyFill="1" applyBorder="1" applyAlignment="1" applyProtection="1">
      <alignment horizontal="center" wrapText="1"/>
    </xf>
    <xf numFmtId="0" fontId="3" fillId="2" borderId="2" xfId="3" applyFont="1" applyFill="1" applyBorder="1" applyAlignment="1" applyProtection="1">
      <alignment horizontal="center" wrapText="1"/>
    </xf>
    <xf numFmtId="0" fontId="6" fillId="2" borderId="1" xfId="3" applyFont="1" applyFill="1" applyBorder="1" applyAlignment="1" applyProtection="1">
      <alignment horizontal="center" vertical="top" wrapText="1"/>
      <protection hidden="1"/>
    </xf>
    <xf numFmtId="0" fontId="7" fillId="3" borderId="0" xfId="3" applyNumberFormat="1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Border="1" applyAlignment="1" applyProtection="1">
      <alignment horizontal="left" vertical="center" wrapText="1"/>
    </xf>
    <xf numFmtId="165" fontId="7" fillId="2" borderId="0" xfId="3" applyNumberFormat="1" applyFont="1" applyFill="1" applyBorder="1" applyAlignment="1" applyProtection="1">
      <alignment horizontal="center" vertical="center" wrapText="1"/>
    </xf>
    <xf numFmtId="165" fontId="7" fillId="2" borderId="2" xfId="3" applyNumberFormat="1" applyFont="1" applyFill="1" applyBorder="1" applyAlignment="1" applyProtection="1">
      <alignment horizontal="center" vertical="center" wrapText="1"/>
    </xf>
  </cellXfs>
  <cellStyles count="8">
    <cellStyle name="Currency" xfId="7" builtinId="4"/>
    <cellStyle name="Hyperlink" xfId="1" builtinId="8"/>
    <cellStyle name="Normal" xfId="0" builtinId="0"/>
    <cellStyle name="Normal 10" xfId="6" xr:uid="{00000000-0005-0000-0000-000002000000}"/>
    <cellStyle name="Normal 2" xfId="5" xr:uid="{00000000-0005-0000-0000-000003000000}"/>
    <cellStyle name="Normal 3" xfId="4" xr:uid="{00000000-0005-0000-0000-000004000000}"/>
    <cellStyle name="Normal 4" xfId="2" xr:uid="{00000000-0005-0000-0000-000005000000}"/>
    <cellStyle name="Normal_Devolved Capital Budgets to SChools - 2001-2002 (Revised Allocation)" xfId="3" xr:uid="{00000000-0005-0000-0000-000006000000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egacy%20Shares\G-EDFin\Data\EXCEL\CAPITAL%20TEAM%20(Alan%20&amp;%20Kevin)\CAPITAL%20PROJECTS%202012-2013\Devolved%20Capital%202012-13\Current%202012-13%20Version%20for%20TrustWeb%20-%20Devolved%20Formula%20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 Grants"/>
      <sheetName val="All Schools Template"/>
    </sheetNames>
    <sheetDataSet>
      <sheetData sheetId="0">
        <row r="10">
          <cell r="A10">
            <v>1001</v>
          </cell>
        </row>
        <row r="11">
          <cell r="A11">
            <v>2062</v>
          </cell>
        </row>
        <row r="12">
          <cell r="A12">
            <v>2065</v>
          </cell>
        </row>
        <row r="13">
          <cell r="A13">
            <v>2066</v>
          </cell>
        </row>
        <row r="14">
          <cell r="A14">
            <v>2069</v>
          </cell>
        </row>
        <row r="15">
          <cell r="A15">
            <v>2072</v>
          </cell>
        </row>
        <row r="16">
          <cell r="A16">
            <v>2088</v>
          </cell>
        </row>
        <row r="17">
          <cell r="A17">
            <v>2089</v>
          </cell>
        </row>
        <row r="18">
          <cell r="A18">
            <v>2094</v>
          </cell>
        </row>
        <row r="19">
          <cell r="A19">
            <v>2095</v>
          </cell>
        </row>
        <row r="20">
          <cell r="A20">
            <v>2109</v>
          </cell>
        </row>
        <row r="21">
          <cell r="A21">
            <v>2110</v>
          </cell>
        </row>
        <row r="22">
          <cell r="A22">
            <v>2116</v>
          </cell>
        </row>
        <row r="23">
          <cell r="A23">
            <v>2119</v>
          </cell>
        </row>
        <row r="24">
          <cell r="A24">
            <v>2120</v>
          </cell>
        </row>
        <row r="25">
          <cell r="A25">
            <v>2123</v>
          </cell>
        </row>
        <row r="26">
          <cell r="A26">
            <v>2127</v>
          </cell>
        </row>
        <row r="27">
          <cell r="A27">
            <v>2128</v>
          </cell>
        </row>
        <row r="28">
          <cell r="A28">
            <v>2130</v>
          </cell>
        </row>
        <row r="29">
          <cell r="A29">
            <v>2132</v>
          </cell>
        </row>
        <row r="30">
          <cell r="A30">
            <v>2133</v>
          </cell>
        </row>
        <row r="31">
          <cell r="A31">
            <v>2134</v>
          </cell>
        </row>
        <row r="32">
          <cell r="A32">
            <v>2135</v>
          </cell>
        </row>
        <row r="33">
          <cell r="A33">
            <v>2136</v>
          </cell>
        </row>
        <row r="34">
          <cell r="A34">
            <v>2137</v>
          </cell>
        </row>
        <row r="35">
          <cell r="A35">
            <v>2138</v>
          </cell>
        </row>
        <row r="36">
          <cell r="A36">
            <v>2139</v>
          </cell>
        </row>
        <row r="37">
          <cell r="A37">
            <v>2142</v>
          </cell>
        </row>
        <row r="38">
          <cell r="A38">
            <v>2147</v>
          </cell>
        </row>
        <row r="39">
          <cell r="A39">
            <v>2148</v>
          </cell>
        </row>
        <row r="40">
          <cell r="A40">
            <v>2155</v>
          </cell>
        </row>
        <row r="41">
          <cell r="A41">
            <v>2156</v>
          </cell>
        </row>
        <row r="42">
          <cell r="A42">
            <v>2158</v>
          </cell>
        </row>
        <row r="43">
          <cell r="A43">
            <v>2161</v>
          </cell>
        </row>
        <row r="44">
          <cell r="A44">
            <v>2163</v>
          </cell>
        </row>
        <row r="45">
          <cell r="A45">
            <v>2164</v>
          </cell>
        </row>
        <row r="46">
          <cell r="A46">
            <v>2165</v>
          </cell>
        </row>
        <row r="47">
          <cell r="A47">
            <v>2166</v>
          </cell>
        </row>
        <row r="48">
          <cell r="A48">
            <v>2167</v>
          </cell>
        </row>
        <row r="49">
          <cell r="A49">
            <v>2168</v>
          </cell>
        </row>
        <row r="50">
          <cell r="A50">
            <v>2169</v>
          </cell>
        </row>
        <row r="51">
          <cell r="A51">
            <v>2170</v>
          </cell>
        </row>
        <row r="52">
          <cell r="A52">
            <v>2171</v>
          </cell>
        </row>
        <row r="53">
          <cell r="A53">
            <v>2172</v>
          </cell>
        </row>
        <row r="54">
          <cell r="A54">
            <v>2174</v>
          </cell>
        </row>
        <row r="55">
          <cell r="A55">
            <v>2175</v>
          </cell>
        </row>
        <row r="56">
          <cell r="A56">
            <v>2176</v>
          </cell>
        </row>
        <row r="57">
          <cell r="A57">
            <v>2180</v>
          </cell>
        </row>
        <row r="58">
          <cell r="A58">
            <v>2183</v>
          </cell>
        </row>
        <row r="59">
          <cell r="A59">
            <v>2185</v>
          </cell>
        </row>
        <row r="60">
          <cell r="A60">
            <v>2187</v>
          </cell>
        </row>
        <row r="61">
          <cell r="A61">
            <v>2188</v>
          </cell>
        </row>
        <row r="62">
          <cell r="A62">
            <v>2189</v>
          </cell>
        </row>
        <row r="63">
          <cell r="A63">
            <v>2190</v>
          </cell>
        </row>
        <row r="64">
          <cell r="A64">
            <v>2191</v>
          </cell>
        </row>
        <row r="65">
          <cell r="A65">
            <v>2192</v>
          </cell>
        </row>
        <row r="66">
          <cell r="A66">
            <v>2193</v>
          </cell>
        </row>
        <row r="67">
          <cell r="A67">
            <v>2223</v>
          </cell>
        </row>
        <row r="68">
          <cell r="A68">
            <v>2226</v>
          </cell>
        </row>
        <row r="69">
          <cell r="A69">
            <v>2227</v>
          </cell>
        </row>
        <row r="70">
          <cell r="A70">
            <v>2228</v>
          </cell>
        </row>
        <row r="71">
          <cell r="A71">
            <v>2230</v>
          </cell>
        </row>
        <row r="72">
          <cell r="A72">
            <v>2231</v>
          </cell>
        </row>
        <row r="73">
          <cell r="A73">
            <v>2235</v>
          </cell>
        </row>
        <row r="74">
          <cell r="A74">
            <v>2237</v>
          </cell>
        </row>
        <row r="75">
          <cell r="A75">
            <v>2239</v>
          </cell>
        </row>
        <row r="76">
          <cell r="A76">
            <v>2242</v>
          </cell>
        </row>
        <row r="77">
          <cell r="A77">
            <v>2245</v>
          </cell>
        </row>
        <row r="78">
          <cell r="A78">
            <v>2251</v>
          </cell>
        </row>
        <row r="79">
          <cell r="A79">
            <v>2252</v>
          </cell>
        </row>
        <row r="80">
          <cell r="A80">
            <v>2254</v>
          </cell>
        </row>
        <row r="81">
          <cell r="A81">
            <v>2258</v>
          </cell>
        </row>
        <row r="82">
          <cell r="A82">
            <v>2259</v>
          </cell>
        </row>
        <row r="83">
          <cell r="A83">
            <v>2261</v>
          </cell>
        </row>
        <row r="84">
          <cell r="A84">
            <v>2263</v>
          </cell>
        </row>
        <row r="85">
          <cell r="A85">
            <v>2265</v>
          </cell>
        </row>
        <row r="86">
          <cell r="A86">
            <v>2266</v>
          </cell>
        </row>
        <row r="87">
          <cell r="A87">
            <v>2268</v>
          </cell>
        </row>
        <row r="88">
          <cell r="A88">
            <v>2269</v>
          </cell>
        </row>
        <row r="89">
          <cell r="A89">
            <v>2270</v>
          </cell>
        </row>
        <row r="90">
          <cell r="A90">
            <v>2272</v>
          </cell>
        </row>
        <row r="91">
          <cell r="A91">
            <v>2275</v>
          </cell>
        </row>
        <row r="92">
          <cell r="A92">
            <v>2276</v>
          </cell>
        </row>
        <row r="93">
          <cell r="A93">
            <v>2278</v>
          </cell>
        </row>
        <row r="94">
          <cell r="A94">
            <v>2279</v>
          </cell>
        </row>
        <row r="95">
          <cell r="A95">
            <v>2280</v>
          </cell>
        </row>
        <row r="96">
          <cell r="A96">
            <v>2282</v>
          </cell>
        </row>
        <row r="97">
          <cell r="A97">
            <v>2285</v>
          </cell>
        </row>
        <row r="98">
          <cell r="A98">
            <v>2286</v>
          </cell>
        </row>
        <row r="99">
          <cell r="A99">
            <v>2287</v>
          </cell>
        </row>
        <row r="100">
          <cell r="A100">
            <v>2289</v>
          </cell>
        </row>
        <row r="101">
          <cell r="A101">
            <v>2290</v>
          </cell>
        </row>
        <row r="102">
          <cell r="A102">
            <v>2296</v>
          </cell>
        </row>
        <row r="103">
          <cell r="A103">
            <v>2298</v>
          </cell>
        </row>
        <row r="104">
          <cell r="A104">
            <v>2300</v>
          </cell>
        </row>
        <row r="105">
          <cell r="A105">
            <v>2307</v>
          </cell>
        </row>
        <row r="106">
          <cell r="A106">
            <v>2309</v>
          </cell>
        </row>
        <row r="107">
          <cell r="A107">
            <v>2310</v>
          </cell>
        </row>
        <row r="108">
          <cell r="A108">
            <v>2312</v>
          </cell>
        </row>
        <row r="109">
          <cell r="A109">
            <v>2313</v>
          </cell>
        </row>
        <row r="110">
          <cell r="A110">
            <v>2315</v>
          </cell>
        </row>
        <row r="111">
          <cell r="A111">
            <v>2316</v>
          </cell>
        </row>
        <row r="112">
          <cell r="A112">
            <v>2318</v>
          </cell>
        </row>
        <row r="113">
          <cell r="A113">
            <v>2320</v>
          </cell>
        </row>
        <row r="114">
          <cell r="A114">
            <v>2321</v>
          </cell>
        </row>
        <row r="115">
          <cell r="A115">
            <v>2322</v>
          </cell>
        </row>
        <row r="116">
          <cell r="A116">
            <v>2326</v>
          </cell>
        </row>
        <row r="117">
          <cell r="A117">
            <v>2327</v>
          </cell>
        </row>
        <row r="118">
          <cell r="A118">
            <v>2328</v>
          </cell>
        </row>
        <row r="119">
          <cell r="A119">
            <v>2329</v>
          </cell>
        </row>
        <row r="120">
          <cell r="A120">
            <v>2331</v>
          </cell>
        </row>
        <row r="121">
          <cell r="A121">
            <v>2335</v>
          </cell>
        </row>
        <row r="122">
          <cell r="A122">
            <v>2337</v>
          </cell>
        </row>
        <row r="123">
          <cell r="A123">
            <v>2338</v>
          </cell>
        </row>
        <row r="124">
          <cell r="A124">
            <v>2339</v>
          </cell>
        </row>
        <row r="125">
          <cell r="A125">
            <v>2340</v>
          </cell>
        </row>
        <row r="126">
          <cell r="A126">
            <v>2345</v>
          </cell>
        </row>
        <row r="127">
          <cell r="A127">
            <v>2431</v>
          </cell>
        </row>
        <row r="128">
          <cell r="A128">
            <v>2434</v>
          </cell>
        </row>
        <row r="129">
          <cell r="A129">
            <v>2435</v>
          </cell>
        </row>
        <row r="130">
          <cell r="A130">
            <v>2444</v>
          </cell>
        </row>
        <row r="131">
          <cell r="A131">
            <v>2453</v>
          </cell>
        </row>
        <row r="132">
          <cell r="A132">
            <v>2454</v>
          </cell>
        </row>
        <row r="133">
          <cell r="A133">
            <v>2458</v>
          </cell>
        </row>
        <row r="134">
          <cell r="A134">
            <v>2459</v>
          </cell>
        </row>
        <row r="135">
          <cell r="A135">
            <v>2462</v>
          </cell>
        </row>
        <row r="136">
          <cell r="A136">
            <v>2463</v>
          </cell>
        </row>
        <row r="137">
          <cell r="A137">
            <v>2465</v>
          </cell>
        </row>
        <row r="138">
          <cell r="A138">
            <v>2471</v>
          </cell>
        </row>
        <row r="139">
          <cell r="A139">
            <v>2474</v>
          </cell>
        </row>
        <row r="140">
          <cell r="A140">
            <v>2482</v>
          </cell>
        </row>
        <row r="141">
          <cell r="A141">
            <v>2484</v>
          </cell>
        </row>
        <row r="142">
          <cell r="A142">
            <v>2490</v>
          </cell>
        </row>
        <row r="143">
          <cell r="A143">
            <v>2491</v>
          </cell>
        </row>
        <row r="144">
          <cell r="A144">
            <v>2509</v>
          </cell>
        </row>
        <row r="145">
          <cell r="A145">
            <v>2510</v>
          </cell>
        </row>
        <row r="146">
          <cell r="A146">
            <v>2511</v>
          </cell>
        </row>
        <row r="147">
          <cell r="A147">
            <v>2513</v>
          </cell>
        </row>
        <row r="148">
          <cell r="A148">
            <v>2514</v>
          </cell>
        </row>
        <row r="149">
          <cell r="A149">
            <v>2516</v>
          </cell>
        </row>
        <row r="150">
          <cell r="A150">
            <v>2519</v>
          </cell>
        </row>
        <row r="151">
          <cell r="A151">
            <v>2520</v>
          </cell>
        </row>
        <row r="152">
          <cell r="A152">
            <v>2523</v>
          </cell>
        </row>
        <row r="153">
          <cell r="A153">
            <v>2524</v>
          </cell>
        </row>
        <row r="154">
          <cell r="A154">
            <v>2525</v>
          </cell>
        </row>
        <row r="155">
          <cell r="A155">
            <v>2530</v>
          </cell>
        </row>
        <row r="156">
          <cell r="A156">
            <v>2531</v>
          </cell>
        </row>
        <row r="157">
          <cell r="A157">
            <v>2532</v>
          </cell>
        </row>
        <row r="158">
          <cell r="A158">
            <v>2534</v>
          </cell>
        </row>
        <row r="159">
          <cell r="A159">
            <v>2536</v>
          </cell>
        </row>
        <row r="160">
          <cell r="A160">
            <v>2539</v>
          </cell>
        </row>
        <row r="161">
          <cell r="A161">
            <v>2545</v>
          </cell>
        </row>
        <row r="162">
          <cell r="A162">
            <v>2548</v>
          </cell>
        </row>
        <row r="163">
          <cell r="A163">
            <v>2552</v>
          </cell>
        </row>
        <row r="164">
          <cell r="A164">
            <v>2553</v>
          </cell>
        </row>
        <row r="165">
          <cell r="A165">
            <v>2559</v>
          </cell>
        </row>
        <row r="166">
          <cell r="A166">
            <v>2562</v>
          </cell>
        </row>
        <row r="167">
          <cell r="A167">
            <v>2568</v>
          </cell>
        </row>
        <row r="168">
          <cell r="A168">
            <v>2569</v>
          </cell>
        </row>
        <row r="169">
          <cell r="A169">
            <v>2574</v>
          </cell>
        </row>
        <row r="170">
          <cell r="A170">
            <v>2578</v>
          </cell>
        </row>
        <row r="171">
          <cell r="A171">
            <v>2586</v>
          </cell>
        </row>
        <row r="172">
          <cell r="A172">
            <v>2595</v>
          </cell>
        </row>
        <row r="173">
          <cell r="A173">
            <v>2596</v>
          </cell>
        </row>
        <row r="174">
          <cell r="A174">
            <v>2603</v>
          </cell>
        </row>
        <row r="175">
          <cell r="A175">
            <v>2604</v>
          </cell>
        </row>
        <row r="176">
          <cell r="A176">
            <v>2607</v>
          </cell>
        </row>
        <row r="177">
          <cell r="A177">
            <v>2611</v>
          </cell>
        </row>
        <row r="178">
          <cell r="A178">
            <v>2612</v>
          </cell>
        </row>
        <row r="179">
          <cell r="A179">
            <v>2614</v>
          </cell>
        </row>
        <row r="180">
          <cell r="A180">
            <v>2615</v>
          </cell>
        </row>
        <row r="181">
          <cell r="A181">
            <v>2617</v>
          </cell>
        </row>
        <row r="182">
          <cell r="A182">
            <v>2622</v>
          </cell>
        </row>
        <row r="183">
          <cell r="A183">
            <v>2625</v>
          </cell>
        </row>
        <row r="184">
          <cell r="A184">
            <v>2626</v>
          </cell>
        </row>
        <row r="185">
          <cell r="A185">
            <v>2627</v>
          </cell>
        </row>
        <row r="186">
          <cell r="A186">
            <v>2629</v>
          </cell>
        </row>
        <row r="187">
          <cell r="A187">
            <v>2632</v>
          </cell>
        </row>
        <row r="188">
          <cell r="A188">
            <v>2634</v>
          </cell>
        </row>
        <row r="189">
          <cell r="A189">
            <v>2636</v>
          </cell>
        </row>
        <row r="190">
          <cell r="A190">
            <v>2643</v>
          </cell>
        </row>
        <row r="191">
          <cell r="A191">
            <v>2645</v>
          </cell>
        </row>
        <row r="192">
          <cell r="A192">
            <v>2647</v>
          </cell>
        </row>
        <row r="193">
          <cell r="A193">
            <v>2648</v>
          </cell>
        </row>
        <row r="194">
          <cell r="A194">
            <v>2649</v>
          </cell>
        </row>
        <row r="195">
          <cell r="A195">
            <v>2650</v>
          </cell>
        </row>
        <row r="196">
          <cell r="A196">
            <v>2651</v>
          </cell>
        </row>
        <row r="197">
          <cell r="A197">
            <v>2653</v>
          </cell>
        </row>
        <row r="198">
          <cell r="A198">
            <v>2657</v>
          </cell>
        </row>
        <row r="199">
          <cell r="A199">
            <v>2658</v>
          </cell>
        </row>
        <row r="200">
          <cell r="A200">
            <v>2659</v>
          </cell>
        </row>
        <row r="201">
          <cell r="A201">
            <v>2661</v>
          </cell>
        </row>
        <row r="202">
          <cell r="A202">
            <v>2662</v>
          </cell>
        </row>
        <row r="203">
          <cell r="A203">
            <v>2666</v>
          </cell>
        </row>
        <row r="204">
          <cell r="A204">
            <v>2667</v>
          </cell>
        </row>
        <row r="205">
          <cell r="A205">
            <v>2670</v>
          </cell>
        </row>
        <row r="206">
          <cell r="A206">
            <v>2672</v>
          </cell>
        </row>
        <row r="207">
          <cell r="A207">
            <v>2674</v>
          </cell>
        </row>
        <row r="208">
          <cell r="A208">
            <v>2675</v>
          </cell>
        </row>
        <row r="209">
          <cell r="A209">
            <v>2676</v>
          </cell>
        </row>
        <row r="210">
          <cell r="A210">
            <v>2677</v>
          </cell>
        </row>
        <row r="211">
          <cell r="A211">
            <v>2679</v>
          </cell>
        </row>
        <row r="212">
          <cell r="A212">
            <v>2680</v>
          </cell>
        </row>
        <row r="213">
          <cell r="A213">
            <v>2682</v>
          </cell>
        </row>
        <row r="214">
          <cell r="A214">
            <v>2685</v>
          </cell>
        </row>
        <row r="215">
          <cell r="A215">
            <v>2686</v>
          </cell>
        </row>
        <row r="216">
          <cell r="A216">
            <v>2689</v>
          </cell>
        </row>
        <row r="217">
          <cell r="A217">
            <v>2691</v>
          </cell>
        </row>
        <row r="218">
          <cell r="A218">
            <v>2692</v>
          </cell>
        </row>
        <row r="219">
          <cell r="A219">
            <v>3010</v>
          </cell>
        </row>
        <row r="220">
          <cell r="A220">
            <v>3015</v>
          </cell>
        </row>
        <row r="221">
          <cell r="A221">
            <v>3018</v>
          </cell>
        </row>
        <row r="222">
          <cell r="A222">
            <v>3019</v>
          </cell>
        </row>
        <row r="223">
          <cell r="A223">
            <v>3020</v>
          </cell>
        </row>
        <row r="224">
          <cell r="A224">
            <v>3021</v>
          </cell>
        </row>
        <row r="225">
          <cell r="A225">
            <v>3022</v>
          </cell>
        </row>
        <row r="226">
          <cell r="A226">
            <v>3023</v>
          </cell>
        </row>
        <row r="227">
          <cell r="A227">
            <v>3027</v>
          </cell>
        </row>
        <row r="228">
          <cell r="A228">
            <v>3029</v>
          </cell>
        </row>
        <row r="229">
          <cell r="A229">
            <v>3032</v>
          </cell>
        </row>
        <row r="230">
          <cell r="A230">
            <v>3033</v>
          </cell>
        </row>
        <row r="231">
          <cell r="A231">
            <v>3034</v>
          </cell>
        </row>
        <row r="232">
          <cell r="A232">
            <v>3035</v>
          </cell>
        </row>
        <row r="233">
          <cell r="A233">
            <v>3037</v>
          </cell>
        </row>
        <row r="234">
          <cell r="A234">
            <v>3043</v>
          </cell>
        </row>
        <row r="235">
          <cell r="A235">
            <v>3049</v>
          </cell>
        </row>
        <row r="236">
          <cell r="A236">
            <v>3050</v>
          </cell>
        </row>
        <row r="237">
          <cell r="A237">
            <v>3052</v>
          </cell>
        </row>
        <row r="238">
          <cell r="A238">
            <v>3053</v>
          </cell>
        </row>
        <row r="239">
          <cell r="A239">
            <v>3054</v>
          </cell>
        </row>
        <row r="240">
          <cell r="A240">
            <v>3055</v>
          </cell>
        </row>
        <row r="241">
          <cell r="A241">
            <v>3057</v>
          </cell>
        </row>
        <row r="242">
          <cell r="A242">
            <v>3059</v>
          </cell>
        </row>
        <row r="243">
          <cell r="A243">
            <v>3061</v>
          </cell>
        </row>
        <row r="244">
          <cell r="A244">
            <v>3062</v>
          </cell>
        </row>
        <row r="245">
          <cell r="A245">
            <v>3067</v>
          </cell>
        </row>
        <row r="246">
          <cell r="A246">
            <v>3069</v>
          </cell>
        </row>
        <row r="247">
          <cell r="A247">
            <v>3072</v>
          </cell>
        </row>
        <row r="248">
          <cell r="A248">
            <v>3073</v>
          </cell>
        </row>
        <row r="249">
          <cell r="A249">
            <v>3079</v>
          </cell>
        </row>
        <row r="250">
          <cell r="A250">
            <v>3081</v>
          </cell>
        </row>
        <row r="251">
          <cell r="A251">
            <v>3082</v>
          </cell>
        </row>
        <row r="252">
          <cell r="A252">
            <v>3083</v>
          </cell>
        </row>
        <row r="253">
          <cell r="A253">
            <v>3084</v>
          </cell>
        </row>
        <row r="254">
          <cell r="A254">
            <v>3086</v>
          </cell>
        </row>
        <row r="255">
          <cell r="A255">
            <v>3088</v>
          </cell>
        </row>
        <row r="256">
          <cell r="A256">
            <v>3089</v>
          </cell>
        </row>
        <row r="257">
          <cell r="A257">
            <v>3090</v>
          </cell>
        </row>
        <row r="258">
          <cell r="A258">
            <v>3091</v>
          </cell>
        </row>
        <row r="259">
          <cell r="A259">
            <v>3092</v>
          </cell>
        </row>
        <row r="260">
          <cell r="A260">
            <v>3106</v>
          </cell>
        </row>
        <row r="261">
          <cell r="A261">
            <v>3108</v>
          </cell>
        </row>
        <row r="262">
          <cell r="A262">
            <v>3109</v>
          </cell>
        </row>
        <row r="263">
          <cell r="A263">
            <v>3111</v>
          </cell>
        </row>
        <row r="264">
          <cell r="A264">
            <v>3117</v>
          </cell>
        </row>
        <row r="265">
          <cell r="A265">
            <v>3119</v>
          </cell>
        </row>
        <row r="266">
          <cell r="A266">
            <v>3120</v>
          </cell>
        </row>
        <row r="267">
          <cell r="A267">
            <v>3122</v>
          </cell>
        </row>
        <row r="268">
          <cell r="A268">
            <v>3123</v>
          </cell>
        </row>
        <row r="269">
          <cell r="A269">
            <v>3124</v>
          </cell>
        </row>
        <row r="270">
          <cell r="A270">
            <v>3126</v>
          </cell>
        </row>
        <row r="271">
          <cell r="A271">
            <v>3128</v>
          </cell>
        </row>
        <row r="272">
          <cell r="A272">
            <v>3129</v>
          </cell>
        </row>
        <row r="273">
          <cell r="A273">
            <v>3130</v>
          </cell>
        </row>
        <row r="274">
          <cell r="A274">
            <v>3133</v>
          </cell>
        </row>
        <row r="275">
          <cell r="A275">
            <v>3134</v>
          </cell>
        </row>
        <row r="276">
          <cell r="A276">
            <v>3136</v>
          </cell>
        </row>
        <row r="277">
          <cell r="A277">
            <v>3137</v>
          </cell>
        </row>
        <row r="278">
          <cell r="A278">
            <v>3138</v>
          </cell>
        </row>
        <row r="279">
          <cell r="A279">
            <v>3139</v>
          </cell>
        </row>
        <row r="280">
          <cell r="A280">
            <v>3140</v>
          </cell>
        </row>
        <row r="281">
          <cell r="A281">
            <v>3143</v>
          </cell>
        </row>
        <row r="282">
          <cell r="A282">
            <v>3144</v>
          </cell>
        </row>
        <row r="283">
          <cell r="A283">
            <v>3145</v>
          </cell>
        </row>
        <row r="284">
          <cell r="A284">
            <v>3146</v>
          </cell>
        </row>
        <row r="285">
          <cell r="A285">
            <v>3148</v>
          </cell>
        </row>
        <row r="286">
          <cell r="A286">
            <v>3149</v>
          </cell>
        </row>
        <row r="287">
          <cell r="A287">
            <v>3150</v>
          </cell>
        </row>
        <row r="288">
          <cell r="A288">
            <v>3153</v>
          </cell>
        </row>
        <row r="289">
          <cell r="A289">
            <v>3154</v>
          </cell>
        </row>
        <row r="290">
          <cell r="A290">
            <v>3155</v>
          </cell>
        </row>
        <row r="291">
          <cell r="A291">
            <v>3158</v>
          </cell>
        </row>
        <row r="292">
          <cell r="A292">
            <v>3159</v>
          </cell>
        </row>
        <row r="293">
          <cell r="A293">
            <v>3160</v>
          </cell>
        </row>
        <row r="294">
          <cell r="A294">
            <v>3163</v>
          </cell>
        </row>
        <row r="295">
          <cell r="A295">
            <v>3167</v>
          </cell>
        </row>
        <row r="296">
          <cell r="A296">
            <v>3168</v>
          </cell>
        </row>
        <row r="297">
          <cell r="A297">
            <v>3169</v>
          </cell>
        </row>
        <row r="298">
          <cell r="A298">
            <v>3171</v>
          </cell>
        </row>
        <row r="299">
          <cell r="A299">
            <v>3172</v>
          </cell>
        </row>
        <row r="300">
          <cell r="A300">
            <v>3173</v>
          </cell>
        </row>
        <row r="301">
          <cell r="A301">
            <v>3175</v>
          </cell>
        </row>
        <row r="302">
          <cell r="A302">
            <v>3177</v>
          </cell>
        </row>
        <row r="303">
          <cell r="A303">
            <v>3178</v>
          </cell>
        </row>
        <row r="304">
          <cell r="A304">
            <v>3179</v>
          </cell>
        </row>
        <row r="305">
          <cell r="A305">
            <v>3181</v>
          </cell>
        </row>
        <row r="306">
          <cell r="A306">
            <v>3182</v>
          </cell>
        </row>
        <row r="307">
          <cell r="A307">
            <v>3183</v>
          </cell>
        </row>
        <row r="308">
          <cell r="A308">
            <v>3186</v>
          </cell>
        </row>
        <row r="309">
          <cell r="A309">
            <v>3196</v>
          </cell>
        </row>
        <row r="310">
          <cell r="A310">
            <v>3198</v>
          </cell>
        </row>
        <row r="311">
          <cell r="A311">
            <v>3199</v>
          </cell>
        </row>
        <row r="312">
          <cell r="A312">
            <v>3200</v>
          </cell>
        </row>
        <row r="313">
          <cell r="A313">
            <v>3201</v>
          </cell>
        </row>
        <row r="314">
          <cell r="A314">
            <v>3282</v>
          </cell>
        </row>
        <row r="315">
          <cell r="A315">
            <v>3284</v>
          </cell>
        </row>
        <row r="316">
          <cell r="A316">
            <v>3289</v>
          </cell>
        </row>
        <row r="317">
          <cell r="A317">
            <v>3294</v>
          </cell>
        </row>
        <row r="318">
          <cell r="A318">
            <v>3295</v>
          </cell>
        </row>
        <row r="319">
          <cell r="A319">
            <v>3296</v>
          </cell>
        </row>
        <row r="320">
          <cell r="A320">
            <v>3297</v>
          </cell>
        </row>
        <row r="321">
          <cell r="A321">
            <v>3298</v>
          </cell>
        </row>
        <row r="322">
          <cell r="A322">
            <v>3891</v>
          </cell>
        </row>
        <row r="323">
          <cell r="A323">
            <v>3893</v>
          </cell>
        </row>
        <row r="324">
          <cell r="A324">
            <v>3896</v>
          </cell>
        </row>
        <row r="325">
          <cell r="A325">
            <v>3898</v>
          </cell>
        </row>
        <row r="326">
          <cell r="A326">
            <v>3900</v>
          </cell>
        </row>
        <row r="327">
          <cell r="A327">
            <v>3902</v>
          </cell>
        </row>
        <row r="328">
          <cell r="A328">
            <v>3903</v>
          </cell>
        </row>
        <row r="329">
          <cell r="A329">
            <v>3904</v>
          </cell>
        </row>
        <row r="330">
          <cell r="A330">
            <v>3905</v>
          </cell>
        </row>
        <row r="331">
          <cell r="A331">
            <v>3906</v>
          </cell>
        </row>
        <row r="332">
          <cell r="A332">
            <v>3907</v>
          </cell>
        </row>
        <row r="333">
          <cell r="A333">
            <v>3909</v>
          </cell>
        </row>
        <row r="334">
          <cell r="A334">
            <v>3910</v>
          </cell>
        </row>
        <row r="335">
          <cell r="A335">
            <v>3911</v>
          </cell>
        </row>
        <row r="336">
          <cell r="A336">
            <v>3914</v>
          </cell>
        </row>
        <row r="337">
          <cell r="A337">
            <v>3915</v>
          </cell>
        </row>
        <row r="338">
          <cell r="A338">
            <v>3916</v>
          </cell>
        </row>
        <row r="339">
          <cell r="A339">
            <v>3917</v>
          </cell>
        </row>
        <row r="340">
          <cell r="A340">
            <v>3918</v>
          </cell>
        </row>
        <row r="341">
          <cell r="A341">
            <v>3919</v>
          </cell>
        </row>
        <row r="342">
          <cell r="A342">
            <v>4026</v>
          </cell>
        </row>
        <row r="343">
          <cell r="A343">
            <v>4040</v>
          </cell>
        </row>
        <row r="344">
          <cell r="A344">
            <v>4043</v>
          </cell>
        </row>
        <row r="345">
          <cell r="A345">
            <v>4045</v>
          </cell>
        </row>
        <row r="346">
          <cell r="A346">
            <v>4059</v>
          </cell>
        </row>
        <row r="347">
          <cell r="A347">
            <v>4065</v>
          </cell>
        </row>
        <row r="348">
          <cell r="A348">
            <v>4091</v>
          </cell>
        </row>
        <row r="349">
          <cell r="A349">
            <v>4101</v>
          </cell>
        </row>
        <row r="350">
          <cell r="A350">
            <v>4109</v>
          </cell>
        </row>
        <row r="351">
          <cell r="A351">
            <v>4113</v>
          </cell>
        </row>
        <row r="352">
          <cell r="A352">
            <v>4169</v>
          </cell>
        </row>
        <row r="353">
          <cell r="A353">
            <v>4219</v>
          </cell>
        </row>
        <row r="354">
          <cell r="A354">
            <v>4246</v>
          </cell>
        </row>
        <row r="355">
          <cell r="A355">
            <v>4250</v>
          </cell>
        </row>
        <row r="356">
          <cell r="A356">
            <v>4522</v>
          </cell>
        </row>
        <row r="357">
          <cell r="A357">
            <v>4523</v>
          </cell>
        </row>
        <row r="358">
          <cell r="A358">
            <v>4534</v>
          </cell>
        </row>
        <row r="359">
          <cell r="A359">
            <v>5201</v>
          </cell>
        </row>
        <row r="360">
          <cell r="A360">
            <v>5203</v>
          </cell>
        </row>
        <row r="361">
          <cell r="A361">
            <v>5206</v>
          </cell>
        </row>
        <row r="362">
          <cell r="A362">
            <v>5209</v>
          </cell>
        </row>
        <row r="363">
          <cell r="A363">
            <v>5212</v>
          </cell>
        </row>
        <row r="364">
          <cell r="A364">
            <v>5215</v>
          </cell>
        </row>
        <row r="365">
          <cell r="A365">
            <v>5218</v>
          </cell>
        </row>
        <row r="366">
          <cell r="A366">
            <v>5220</v>
          </cell>
        </row>
        <row r="367">
          <cell r="A367">
            <v>5221</v>
          </cell>
        </row>
        <row r="368">
          <cell r="A368">
            <v>5223</v>
          </cell>
        </row>
        <row r="369">
          <cell r="A369">
            <v>5225</v>
          </cell>
        </row>
        <row r="370">
          <cell r="A370">
            <v>5226</v>
          </cell>
        </row>
        <row r="371">
          <cell r="A371">
            <v>5229</v>
          </cell>
        </row>
        <row r="372">
          <cell r="A372">
            <v>5407</v>
          </cell>
        </row>
        <row r="373">
          <cell r="A373">
            <v>5409</v>
          </cell>
        </row>
        <row r="374">
          <cell r="A374">
            <v>5410</v>
          </cell>
        </row>
        <row r="375">
          <cell r="A375">
            <v>5411</v>
          </cell>
        </row>
        <row r="376">
          <cell r="A376">
            <v>5412</v>
          </cell>
        </row>
        <row r="377">
          <cell r="A377">
            <v>5419</v>
          </cell>
        </row>
        <row r="378">
          <cell r="A378">
            <v>5424</v>
          </cell>
        </row>
        <row r="379">
          <cell r="A379">
            <v>5425</v>
          </cell>
        </row>
        <row r="380">
          <cell r="A380">
            <v>5426</v>
          </cell>
        </row>
        <row r="381">
          <cell r="A381">
            <v>5431</v>
          </cell>
        </row>
        <row r="382">
          <cell r="A382">
            <v>5438</v>
          </cell>
        </row>
        <row r="383">
          <cell r="A383">
            <v>5447</v>
          </cell>
        </row>
        <row r="384">
          <cell r="A384">
            <v>5452</v>
          </cell>
        </row>
        <row r="385">
          <cell r="A385">
            <v>5456</v>
          </cell>
        </row>
        <row r="386">
          <cell r="A386">
            <v>5458</v>
          </cell>
        </row>
        <row r="387">
          <cell r="A387">
            <v>5459</v>
          </cell>
        </row>
        <row r="388">
          <cell r="A388">
            <v>5468</v>
          </cell>
        </row>
        <row r="389">
          <cell r="A389">
            <v>7002</v>
          </cell>
        </row>
        <row r="390">
          <cell r="A390">
            <v>7021</v>
          </cell>
        </row>
        <row r="391">
          <cell r="A391">
            <v>7032</v>
          </cell>
        </row>
        <row r="392">
          <cell r="A392">
            <v>7033</v>
          </cell>
        </row>
        <row r="393">
          <cell r="A393">
            <v>7034</v>
          </cell>
        </row>
        <row r="394">
          <cell r="A394">
            <v>7039</v>
          </cell>
        </row>
        <row r="395">
          <cell r="A395">
            <v>7040</v>
          </cell>
        </row>
        <row r="396">
          <cell r="A396">
            <v>7041</v>
          </cell>
        </row>
        <row r="397">
          <cell r="A397">
            <v>7043</v>
          </cell>
        </row>
        <row r="398">
          <cell r="A398">
            <v>7044</v>
          </cell>
        </row>
        <row r="399">
          <cell r="A399">
            <v>7045</v>
          </cell>
        </row>
        <row r="400">
          <cell r="A400">
            <v>7051</v>
          </cell>
        </row>
        <row r="401">
          <cell r="A401">
            <v>7052</v>
          </cell>
        </row>
        <row r="402">
          <cell r="A402">
            <v>7056</v>
          </cell>
        </row>
        <row r="403">
          <cell r="A403">
            <v>7058</v>
          </cell>
        </row>
        <row r="404">
          <cell r="A404">
            <v>7059</v>
          </cell>
        </row>
        <row r="405">
          <cell r="A405">
            <v>7062</v>
          </cell>
        </row>
        <row r="406">
          <cell r="A406">
            <v>7063</v>
          </cell>
        </row>
        <row r="407">
          <cell r="A407">
            <v>7067</v>
          </cell>
        </row>
        <row r="408">
          <cell r="A408">
            <v>7069</v>
          </cell>
        </row>
        <row r="409">
          <cell r="A409">
            <v>7070</v>
          </cell>
        </row>
        <row r="410">
          <cell r="A410">
            <v>7072</v>
          </cell>
        </row>
        <row r="411">
          <cell r="A411">
            <v>7073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th.giles@kent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selection activeCell="B6" sqref="B6:B7"/>
    </sheetView>
  </sheetViews>
  <sheetFormatPr defaultRowHeight="12.75" x14ac:dyDescent="0.25"/>
  <cols>
    <col min="1" max="1" width="31.85546875" style="37" customWidth="1"/>
    <col min="2" max="2" width="15.5703125" style="37" bestFit="1" customWidth="1"/>
    <col min="3" max="3" width="2.7109375" style="37" customWidth="1"/>
    <col min="4" max="4" width="18.7109375" style="37" customWidth="1"/>
    <col min="5" max="5" width="2.7109375" style="37" customWidth="1"/>
    <col min="6" max="6" width="18.7109375" style="37" customWidth="1"/>
    <col min="7" max="7" width="2.7109375" style="37" customWidth="1"/>
    <col min="8" max="8" width="18.7109375" style="37" customWidth="1"/>
    <col min="9" max="9" width="2.7109375" style="37" customWidth="1"/>
    <col min="10" max="10" width="16.7109375" style="37" customWidth="1"/>
    <col min="11" max="11" width="3.85546875" style="37" customWidth="1"/>
    <col min="12" max="12" width="14.7109375" style="37" customWidth="1"/>
    <col min="13" max="13" width="19.42578125" style="37" hidden="1" customWidth="1"/>
    <col min="14" max="14" width="9.140625" style="37" hidden="1" customWidth="1"/>
    <col min="15" max="16384" width="9.140625" style="37"/>
  </cols>
  <sheetData>
    <row r="1" spans="1:14" ht="23.25" x14ac:dyDescent="0.25">
      <c r="A1" s="73" t="e">
        <f>VLOOKUP(B6,Summary!$A$2:$G$299,6,FALSE)</f>
        <v>#N/A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36"/>
    </row>
    <row r="2" spans="1:14" ht="18" x14ac:dyDescent="0.2">
      <c r="A2" s="42"/>
      <c r="B2" s="43"/>
      <c r="C2" s="43"/>
      <c r="D2" s="43"/>
      <c r="E2" s="43"/>
      <c r="F2" s="43"/>
      <c r="G2" s="43"/>
      <c r="H2" s="43"/>
      <c r="I2" s="43"/>
      <c r="J2" s="44"/>
      <c r="K2" s="44"/>
      <c r="L2" s="45"/>
      <c r="M2" s="38"/>
    </row>
    <row r="3" spans="1:14" ht="23.25" x14ac:dyDescent="0.35">
      <c r="A3" s="76" t="s">
        <v>194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8"/>
      <c r="M3" s="38"/>
    </row>
    <row r="4" spans="1:14" ht="20.25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38"/>
    </row>
    <row r="5" spans="1:14" ht="20.25" x14ac:dyDescent="0.2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38"/>
      <c r="N5" s="37">
        <f>IF(ISNA(VLOOKUP(B6,'[1]LEA Grants'!A10:A411,1,0)),0,VLOOKUP(B6,'[1]LEA Grants'!A10:A411,1,0))</f>
        <v>0</v>
      </c>
    </row>
    <row r="6" spans="1:14" ht="20.25" x14ac:dyDescent="0.3">
      <c r="A6" s="79" t="s">
        <v>0</v>
      </c>
      <c r="B6" s="80"/>
      <c r="C6" s="49"/>
      <c r="D6" s="50"/>
      <c r="E6" s="50"/>
      <c r="F6" s="81" t="s">
        <v>195</v>
      </c>
      <c r="G6" s="81"/>
      <c r="H6" s="81"/>
      <c r="I6" s="81"/>
      <c r="J6" s="81"/>
      <c r="K6" s="82" t="e">
        <f>VLOOKUP(B6,Summary!$A$2:$G$299,7,FALSE)</f>
        <v>#N/A</v>
      </c>
      <c r="L6" s="83"/>
      <c r="M6" s="38"/>
    </row>
    <row r="7" spans="1:14" ht="20.25" x14ac:dyDescent="0.3">
      <c r="A7" s="79"/>
      <c r="B7" s="80"/>
      <c r="C7" s="51"/>
      <c r="D7" s="50"/>
      <c r="E7" s="50"/>
      <c r="F7" s="81"/>
      <c r="G7" s="81"/>
      <c r="H7" s="81"/>
      <c r="I7" s="81"/>
      <c r="J7" s="81"/>
      <c r="K7" s="82"/>
      <c r="L7" s="83"/>
      <c r="M7" s="38"/>
    </row>
    <row r="8" spans="1:14" ht="18" customHeight="1" x14ac:dyDescent="0.2">
      <c r="A8" s="14"/>
      <c r="B8" s="13"/>
      <c r="C8" s="52"/>
      <c r="D8" s="52"/>
      <c r="E8" s="52"/>
      <c r="F8" s="69"/>
      <c r="G8" s="69"/>
      <c r="H8" s="69"/>
      <c r="I8" s="69"/>
      <c r="J8" s="69"/>
      <c r="K8" s="69"/>
      <c r="L8" s="70"/>
      <c r="M8" s="38"/>
    </row>
    <row r="9" spans="1:14" ht="18" customHeight="1" x14ac:dyDescent="0.2">
      <c r="A9" s="14"/>
      <c r="B9" s="13"/>
      <c r="C9" s="52"/>
      <c r="D9" s="52"/>
      <c r="E9" s="52"/>
      <c r="F9" s="69"/>
      <c r="G9" s="69"/>
      <c r="H9" s="69"/>
      <c r="I9" s="69"/>
      <c r="J9" s="69"/>
      <c r="K9" s="69"/>
      <c r="L9" s="70"/>
      <c r="M9" s="38"/>
    </row>
    <row r="10" spans="1:14" ht="18" customHeight="1" x14ac:dyDescent="0.2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5"/>
      <c r="M10" s="38"/>
      <c r="N10" s="37" t="s">
        <v>1</v>
      </c>
    </row>
    <row r="11" spans="1:14" s="39" customFormat="1" ht="15.75" x14ac:dyDescent="0.2">
      <c r="A11" s="16" t="s">
        <v>9</v>
      </c>
      <c r="B11" s="17"/>
      <c r="C11" s="17"/>
      <c r="D11" s="18"/>
      <c r="E11" s="18"/>
      <c r="F11" s="18"/>
      <c r="G11" s="17"/>
      <c r="H11" s="17"/>
      <c r="I11" s="18"/>
      <c r="J11" s="19"/>
      <c r="K11" s="19"/>
      <c r="L11" s="20"/>
      <c r="M11" s="38"/>
    </row>
    <row r="12" spans="1:14" s="40" customFormat="1" ht="31.5" x14ac:dyDescent="0.25">
      <c r="A12" s="16"/>
      <c r="B12" s="29" t="s">
        <v>2</v>
      </c>
      <c r="C12" s="2"/>
      <c r="D12" s="71"/>
      <c r="E12" s="3"/>
      <c r="F12" s="71"/>
      <c r="G12" s="3"/>
      <c r="H12" s="71"/>
      <c r="I12" s="4"/>
      <c r="J12" s="71"/>
      <c r="K12" s="1"/>
      <c r="L12" s="72"/>
      <c r="M12" s="5"/>
    </row>
    <row r="13" spans="1:14" s="40" customFormat="1" ht="18" x14ac:dyDescent="0.25">
      <c r="A13" s="16"/>
      <c r="B13" s="29"/>
      <c r="C13" s="2"/>
      <c r="D13" s="71"/>
      <c r="E13" s="3"/>
      <c r="F13" s="71"/>
      <c r="G13" s="3"/>
      <c r="H13" s="71"/>
      <c r="I13" s="4"/>
      <c r="J13" s="71"/>
      <c r="K13" s="1"/>
      <c r="L13" s="72"/>
      <c r="M13" s="5"/>
    </row>
    <row r="14" spans="1:14" s="40" customFormat="1" ht="18" x14ac:dyDescent="0.25">
      <c r="A14" s="16" t="s">
        <v>3</v>
      </c>
      <c r="B14" s="30">
        <v>32.1</v>
      </c>
      <c r="C14" s="2"/>
      <c r="D14" s="71"/>
      <c r="E14" s="3"/>
      <c r="F14" s="71"/>
      <c r="G14" s="3"/>
      <c r="H14" s="71"/>
      <c r="I14" s="4"/>
      <c r="J14" s="71"/>
      <c r="K14" s="1"/>
      <c r="L14" s="72"/>
      <c r="M14" s="5"/>
    </row>
    <row r="15" spans="1:14" s="40" customFormat="1" ht="18" x14ac:dyDescent="0.25">
      <c r="A15" s="16"/>
      <c r="B15" s="30"/>
      <c r="C15" s="2"/>
      <c r="D15" s="71"/>
      <c r="E15" s="3"/>
      <c r="F15" s="71"/>
      <c r="G15" s="3"/>
      <c r="H15" s="71"/>
      <c r="I15" s="4"/>
      <c r="J15" s="71"/>
      <c r="K15" s="1"/>
      <c r="L15" s="72"/>
      <c r="M15" s="5"/>
    </row>
    <row r="16" spans="1:14" s="40" customFormat="1" ht="18" x14ac:dyDescent="0.25">
      <c r="A16" s="16" t="s">
        <v>4</v>
      </c>
      <c r="B16" s="30">
        <v>48.15</v>
      </c>
      <c r="C16" s="6"/>
      <c r="D16" s="6"/>
      <c r="E16" s="6"/>
      <c r="F16" s="3"/>
      <c r="G16" s="6"/>
      <c r="H16" s="1"/>
      <c r="I16" s="6"/>
      <c r="J16" s="3"/>
      <c r="K16" s="3"/>
      <c r="L16" s="21"/>
      <c r="M16" s="3"/>
    </row>
    <row r="17" spans="1:13" s="40" customFormat="1" ht="18" x14ac:dyDescent="0.25">
      <c r="A17" s="16"/>
      <c r="B17" s="30"/>
      <c r="C17" s="6"/>
      <c r="D17" s="6"/>
      <c r="E17" s="6"/>
      <c r="F17" s="6"/>
      <c r="G17" s="6"/>
      <c r="H17" s="5"/>
      <c r="I17" s="6"/>
      <c r="J17" s="5"/>
      <c r="K17" s="5"/>
      <c r="L17" s="10"/>
      <c r="M17" s="5"/>
    </row>
    <row r="18" spans="1:13" s="40" customFormat="1" ht="18" x14ac:dyDescent="0.25">
      <c r="A18" s="16" t="s">
        <v>13</v>
      </c>
      <c r="B18" s="30">
        <v>64.2</v>
      </c>
      <c r="C18" s="6"/>
      <c r="D18" s="6"/>
      <c r="E18" s="6"/>
      <c r="F18" s="6"/>
      <c r="G18" s="6"/>
      <c r="H18" s="5"/>
      <c r="I18" s="6"/>
      <c r="J18" s="5"/>
      <c r="K18" s="5"/>
      <c r="L18" s="10"/>
      <c r="M18" s="5"/>
    </row>
    <row r="19" spans="1:13" s="40" customFormat="1" ht="18" x14ac:dyDescent="0.25">
      <c r="A19" s="16"/>
      <c r="B19" s="30"/>
      <c r="C19" s="6"/>
      <c r="D19" s="6"/>
      <c r="E19" s="6"/>
      <c r="F19" s="6"/>
      <c r="G19" s="6"/>
      <c r="H19" s="5"/>
      <c r="I19" s="6"/>
      <c r="J19" s="5"/>
      <c r="K19" s="5"/>
      <c r="L19" s="10"/>
      <c r="M19" s="5"/>
    </row>
    <row r="20" spans="1:13" s="40" customFormat="1" ht="18" x14ac:dyDescent="0.25">
      <c r="A20" s="31" t="s">
        <v>10</v>
      </c>
      <c r="B20" s="30">
        <v>96.3</v>
      </c>
      <c r="C20" s="6"/>
      <c r="D20" s="6"/>
      <c r="E20" s="6"/>
      <c r="F20" s="6"/>
      <c r="G20" s="6"/>
      <c r="H20" s="5"/>
      <c r="I20" s="6"/>
      <c r="J20" s="22"/>
      <c r="K20" s="22"/>
      <c r="L20" s="10"/>
      <c r="M20" s="5"/>
    </row>
    <row r="21" spans="1:13" s="40" customFormat="1" ht="18" x14ac:dyDescent="0.25">
      <c r="A21" s="16"/>
      <c r="B21" s="30"/>
      <c r="C21" s="8"/>
      <c r="D21" s="23"/>
      <c r="E21" s="1"/>
      <c r="F21" s="6"/>
      <c r="G21" s="1"/>
      <c r="H21" s="7"/>
      <c r="I21" s="7"/>
      <c r="J21" s="7"/>
      <c r="K21" s="7"/>
      <c r="L21" s="12"/>
      <c r="M21" s="41"/>
    </row>
    <row r="22" spans="1:13" s="40" customFormat="1" ht="18" x14ac:dyDescent="0.25">
      <c r="A22" s="16"/>
      <c r="B22" s="30"/>
      <c r="C22" s="8"/>
      <c r="D22" s="23"/>
      <c r="E22" s="1"/>
      <c r="F22" s="6"/>
      <c r="G22" s="24"/>
      <c r="H22" s="7"/>
      <c r="I22" s="7"/>
      <c r="J22" s="7"/>
      <c r="K22" s="7"/>
      <c r="L22" s="12"/>
      <c r="M22" s="41"/>
    </row>
    <row r="23" spans="1:13" s="40" customFormat="1" ht="18" x14ac:dyDescent="0.25">
      <c r="A23" s="35" t="s">
        <v>5</v>
      </c>
      <c r="B23" s="30">
        <v>3000</v>
      </c>
      <c r="C23" s="8"/>
      <c r="D23" s="23"/>
      <c r="E23" s="1"/>
      <c r="F23" s="6"/>
      <c r="G23" s="24"/>
      <c r="H23" s="7"/>
      <c r="I23" s="7"/>
      <c r="J23" s="7"/>
      <c r="K23" s="7"/>
      <c r="L23" s="12"/>
      <c r="M23" s="41"/>
    </row>
    <row r="24" spans="1:13" s="40" customFormat="1" ht="18" x14ac:dyDescent="0.25">
      <c r="A24" s="11"/>
      <c r="B24" s="6"/>
      <c r="C24" s="1"/>
      <c r="D24" s="3"/>
      <c r="E24" s="1"/>
      <c r="F24" s="6"/>
      <c r="G24" s="24"/>
      <c r="H24" s="7"/>
      <c r="I24" s="7"/>
      <c r="J24" s="7"/>
      <c r="K24" s="7"/>
      <c r="L24" s="12"/>
      <c r="M24" s="41"/>
    </row>
    <row r="25" spans="1:13" s="40" customFormat="1" ht="18" x14ac:dyDescent="0.25">
      <c r="A25" s="11"/>
      <c r="B25" s="6"/>
      <c r="C25" s="6"/>
      <c r="D25" s="6"/>
      <c r="E25" s="6"/>
      <c r="F25" s="6"/>
      <c r="G25" s="6"/>
      <c r="H25" s="6"/>
      <c r="I25" s="6"/>
      <c r="J25" s="6"/>
      <c r="K25" s="6"/>
      <c r="L25" s="25"/>
      <c r="M25" s="6"/>
    </row>
    <row r="26" spans="1:13" s="40" customFormat="1" ht="18" x14ac:dyDescent="0.25">
      <c r="A26" s="34" t="s"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25"/>
      <c r="M26" s="6"/>
    </row>
    <row r="27" spans="1:13" s="40" customFormat="1" ht="18" x14ac:dyDescent="0.25">
      <c r="A27" s="11"/>
      <c r="B27" s="6"/>
      <c r="C27" s="6"/>
      <c r="D27" s="6"/>
      <c r="E27" s="6"/>
      <c r="F27" s="6"/>
      <c r="G27" s="6"/>
      <c r="H27" s="6"/>
      <c r="I27" s="6"/>
      <c r="J27" s="6"/>
      <c r="K27" s="6"/>
      <c r="L27" s="25"/>
      <c r="M27" s="6"/>
    </row>
    <row r="28" spans="1:13" s="40" customFormat="1" ht="35.1" customHeight="1" x14ac:dyDescent="0.25">
      <c r="A28" s="66" t="s">
        <v>322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6"/>
    </row>
    <row r="29" spans="1:13" s="40" customFormat="1" ht="46.5" customHeight="1" x14ac:dyDescent="0.25">
      <c r="A29" s="66" t="s">
        <v>320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8"/>
      <c r="M29" s="9"/>
    </row>
    <row r="30" spans="1:13" s="40" customFormat="1" ht="35.1" customHeight="1" x14ac:dyDescent="0.25">
      <c r="A30" s="66" t="s">
        <v>321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8"/>
      <c r="M30" s="9"/>
    </row>
    <row r="31" spans="1:13" s="40" customFormat="1" ht="30" customHeight="1" x14ac:dyDescent="0.25">
      <c r="A31" s="11"/>
      <c r="B31" s="6"/>
      <c r="C31" s="6"/>
      <c r="D31" s="6"/>
      <c r="E31" s="6"/>
      <c r="F31" s="6"/>
      <c r="G31" s="6"/>
      <c r="H31" s="6"/>
      <c r="I31" s="6"/>
      <c r="J31" s="6"/>
      <c r="K31" s="6"/>
      <c r="L31" s="25"/>
      <c r="M31" s="6"/>
    </row>
    <row r="32" spans="1:13" s="40" customFormat="1" ht="18" x14ac:dyDescent="0.25">
      <c r="A32" s="16" t="s">
        <v>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25"/>
      <c r="M32" s="6"/>
    </row>
    <row r="33" spans="1:13" s="40" customFormat="1" ht="18" x14ac:dyDescent="0.25">
      <c r="A33" s="16" t="s">
        <v>11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25"/>
      <c r="M33" s="6"/>
    </row>
    <row r="34" spans="1:13" s="40" customFormat="1" ht="18" x14ac:dyDescent="0.25">
      <c r="A34" s="32" t="s">
        <v>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25"/>
      <c r="M34" s="6"/>
    </row>
    <row r="35" spans="1:13" s="40" customFormat="1" ht="18" x14ac:dyDescent="0.25">
      <c r="A35" s="33" t="s">
        <v>8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25"/>
      <c r="M35" s="6"/>
    </row>
    <row r="36" spans="1:13" s="40" customFormat="1" ht="18.75" thickBot="1" x14ac:dyDescent="0.3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6"/>
    </row>
    <row r="37" spans="1:13" s="40" customFormat="1" ht="18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40" customFormat="1" ht="18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</sheetData>
  <sheetProtection algorithmName="SHA-512" hashValue="ovvL5Or0lwLqpDLhCo/tymGObgoR6dFyjru0WtSXrdyydDm3HY7A2ZYVWq4cv6GoBuTXeTBsZTZfzCJqG1pBqA==" saltValue="doFBJAmfsvADd7aSN8HTAA==" spinCount="100000" sheet="1" objects="1" scenarios="1" selectLockedCells="1"/>
  <protectedRanges>
    <protectedRange password="F51E" sqref="B6:B7" name="Range1"/>
  </protectedRanges>
  <mergeCells count="15">
    <mergeCell ref="A1:L1"/>
    <mergeCell ref="A3:L3"/>
    <mergeCell ref="A6:A7"/>
    <mergeCell ref="B6:B7"/>
    <mergeCell ref="F6:J7"/>
    <mergeCell ref="K6:L7"/>
    <mergeCell ref="A30:L30"/>
    <mergeCell ref="F8:L9"/>
    <mergeCell ref="D12:D15"/>
    <mergeCell ref="F12:F15"/>
    <mergeCell ref="H12:H15"/>
    <mergeCell ref="J12:J15"/>
    <mergeCell ref="L12:L15"/>
    <mergeCell ref="A28:L28"/>
    <mergeCell ref="A29:L29"/>
  </mergeCells>
  <conditionalFormatting sqref="A3:L3">
    <cfRule type="cellIs" dxfId="2" priority="1" stopIfTrue="1" operator="equal">
      <formula>"Please contact the DfES for notification of Devolved Capital allocations for Aided schools"</formula>
    </cfRule>
  </conditionalFormatting>
  <hyperlinks>
    <hyperlink ref="A34" r:id="rId1" xr:uid="{00000000-0004-0000-0000-000000000000}"/>
  </hyperlinks>
  <pageMargins left="0.7" right="0.7" top="0.75" bottom="0.75" header="0.3" footer="0.3"/>
  <pageSetup paperSize="9" scale="5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3"/>
  <sheetViews>
    <sheetView workbookViewId="0">
      <selection activeCell="D35" sqref="D35"/>
    </sheetView>
  </sheetViews>
  <sheetFormatPr defaultRowHeight="15" x14ac:dyDescent="0.25"/>
  <cols>
    <col min="1" max="1" width="9.140625" style="64"/>
    <col min="2" max="2" width="7" style="58" bestFit="1" customWidth="1"/>
    <col min="3" max="3" width="8" bestFit="1" customWidth="1"/>
    <col min="4" max="4" width="17.42578125" bestFit="1" customWidth="1"/>
    <col min="5" max="5" width="9.140625" bestFit="1" customWidth="1"/>
    <col min="6" max="6" width="73.85546875" bestFit="1" customWidth="1"/>
    <col min="7" max="7" width="14.28515625" bestFit="1" customWidth="1"/>
  </cols>
  <sheetData>
    <row r="1" spans="1:7" ht="26.25" thickBot="1" x14ac:dyDescent="0.3">
      <c r="B1" s="59" t="s">
        <v>196</v>
      </c>
      <c r="C1" s="59" t="s">
        <v>197</v>
      </c>
      <c r="D1" s="59" t="s">
        <v>198</v>
      </c>
      <c r="E1" s="59" t="s">
        <v>199</v>
      </c>
      <c r="F1" s="59" t="s">
        <v>14</v>
      </c>
      <c r="G1" s="60" t="s">
        <v>200</v>
      </c>
    </row>
    <row r="2" spans="1:7" x14ac:dyDescent="0.25">
      <c r="A2" s="65">
        <v>1001</v>
      </c>
      <c r="B2" s="61">
        <v>118229</v>
      </c>
      <c r="C2" s="61">
        <v>886</v>
      </c>
      <c r="D2" s="61" t="s">
        <v>201</v>
      </c>
      <c r="E2" s="61">
        <v>8861001</v>
      </c>
      <c r="F2" s="61" t="s">
        <v>15</v>
      </c>
      <c r="G2" s="62">
        <v>4951.68</v>
      </c>
    </row>
    <row r="3" spans="1:7" x14ac:dyDescent="0.25">
      <c r="A3" s="65">
        <v>2062</v>
      </c>
      <c r="B3" s="61">
        <v>118245</v>
      </c>
      <c r="C3" s="61">
        <v>886</v>
      </c>
      <c r="D3" s="61" t="s">
        <v>201</v>
      </c>
      <c r="E3" s="61">
        <v>8862062</v>
      </c>
      <c r="F3" s="61" t="s">
        <v>22</v>
      </c>
      <c r="G3" s="62">
        <v>8810.1</v>
      </c>
    </row>
    <row r="4" spans="1:7" x14ac:dyDescent="0.25">
      <c r="A4" s="65">
        <v>2066</v>
      </c>
      <c r="B4" s="61">
        <v>118246</v>
      </c>
      <c r="C4" s="61">
        <v>886</v>
      </c>
      <c r="D4" s="61" t="s">
        <v>201</v>
      </c>
      <c r="E4" s="61">
        <v>8862066</v>
      </c>
      <c r="F4" s="61" t="s">
        <v>23</v>
      </c>
      <c r="G4" s="62">
        <v>15968.4</v>
      </c>
    </row>
    <row r="5" spans="1:7" x14ac:dyDescent="0.25">
      <c r="A5" s="65">
        <v>2088</v>
      </c>
      <c r="B5" s="61">
        <v>118254</v>
      </c>
      <c r="C5" s="61">
        <v>886</v>
      </c>
      <c r="D5" s="61" t="s">
        <v>201</v>
      </c>
      <c r="E5" s="61">
        <v>8862088</v>
      </c>
      <c r="F5" s="61" t="s">
        <v>26</v>
      </c>
      <c r="G5" s="62">
        <v>9676.7999999999993</v>
      </c>
    </row>
    <row r="6" spans="1:7" x14ac:dyDescent="0.25">
      <c r="A6" s="65">
        <v>2089</v>
      </c>
      <c r="B6" s="61">
        <v>118255</v>
      </c>
      <c r="C6" s="61">
        <v>886</v>
      </c>
      <c r="D6" s="61" t="s">
        <v>201</v>
      </c>
      <c r="E6" s="61">
        <v>8862089</v>
      </c>
      <c r="F6" s="61" t="s">
        <v>202</v>
      </c>
      <c r="G6" s="62">
        <v>13079.4</v>
      </c>
    </row>
    <row r="7" spans="1:7" x14ac:dyDescent="0.25">
      <c r="A7" s="65">
        <v>2094</v>
      </c>
      <c r="B7" s="61">
        <v>118257</v>
      </c>
      <c r="C7" s="61">
        <v>886</v>
      </c>
      <c r="D7" s="61" t="s">
        <v>201</v>
      </c>
      <c r="E7" s="61">
        <v>8862094</v>
      </c>
      <c r="F7" s="61" t="s">
        <v>27</v>
      </c>
      <c r="G7" s="62">
        <v>9997.7999999999993</v>
      </c>
    </row>
    <row r="8" spans="1:7" x14ac:dyDescent="0.25">
      <c r="A8" s="65">
        <v>2095</v>
      </c>
      <c r="B8" s="61">
        <v>118258</v>
      </c>
      <c r="C8" s="61">
        <v>886</v>
      </c>
      <c r="D8" s="61" t="s">
        <v>201</v>
      </c>
      <c r="E8" s="61">
        <v>8862095</v>
      </c>
      <c r="F8" s="61" t="s">
        <v>28</v>
      </c>
      <c r="G8" s="62">
        <v>16847.939999999999</v>
      </c>
    </row>
    <row r="9" spans="1:7" x14ac:dyDescent="0.25">
      <c r="A9" s="65">
        <v>2109</v>
      </c>
      <c r="B9" s="61">
        <v>118262</v>
      </c>
      <c r="C9" s="61">
        <v>886</v>
      </c>
      <c r="D9" s="61" t="s">
        <v>201</v>
      </c>
      <c r="E9" s="61">
        <v>8862109</v>
      </c>
      <c r="F9" s="61" t="s">
        <v>29</v>
      </c>
      <c r="G9" s="62">
        <v>9805.2000000000007</v>
      </c>
    </row>
    <row r="10" spans="1:7" x14ac:dyDescent="0.25">
      <c r="A10" s="65">
        <v>2116</v>
      </c>
      <c r="B10" s="61">
        <v>118264</v>
      </c>
      <c r="C10" s="61">
        <v>886</v>
      </c>
      <c r="D10" s="61" t="s">
        <v>201</v>
      </c>
      <c r="E10" s="61">
        <v>8862116</v>
      </c>
      <c r="F10" s="61" t="s">
        <v>30</v>
      </c>
      <c r="G10" s="62">
        <v>10254.6</v>
      </c>
    </row>
    <row r="11" spans="1:7" x14ac:dyDescent="0.25">
      <c r="A11" s="65">
        <v>2119</v>
      </c>
      <c r="B11" s="61">
        <v>118265</v>
      </c>
      <c r="C11" s="61">
        <v>886</v>
      </c>
      <c r="D11" s="61" t="s">
        <v>201</v>
      </c>
      <c r="E11" s="61">
        <v>8862119</v>
      </c>
      <c r="F11" s="61" t="s">
        <v>31</v>
      </c>
      <c r="G11" s="62">
        <v>14523.9</v>
      </c>
    </row>
    <row r="12" spans="1:7" x14ac:dyDescent="0.25">
      <c r="A12" s="65">
        <v>2120</v>
      </c>
      <c r="B12" s="61">
        <v>118266</v>
      </c>
      <c r="C12" s="61">
        <v>886</v>
      </c>
      <c r="D12" s="61" t="s">
        <v>201</v>
      </c>
      <c r="E12" s="61">
        <v>8862120</v>
      </c>
      <c r="F12" s="61" t="s">
        <v>32</v>
      </c>
      <c r="G12" s="62">
        <v>9484.2000000000007</v>
      </c>
    </row>
    <row r="13" spans="1:7" x14ac:dyDescent="0.25">
      <c r="A13" s="65">
        <v>2127</v>
      </c>
      <c r="B13" s="61">
        <v>118270</v>
      </c>
      <c r="C13" s="61">
        <v>886</v>
      </c>
      <c r="D13" s="61" t="s">
        <v>201</v>
      </c>
      <c r="E13" s="61">
        <v>8862127</v>
      </c>
      <c r="F13" s="61" t="s">
        <v>33</v>
      </c>
      <c r="G13" s="62">
        <v>22837.8</v>
      </c>
    </row>
    <row r="14" spans="1:7" x14ac:dyDescent="0.25">
      <c r="A14" s="65">
        <v>2128</v>
      </c>
      <c r="B14" s="61">
        <v>118271</v>
      </c>
      <c r="C14" s="61">
        <v>886</v>
      </c>
      <c r="D14" s="61" t="s">
        <v>201</v>
      </c>
      <c r="E14" s="61">
        <v>8862128</v>
      </c>
      <c r="F14" s="61" t="s">
        <v>34</v>
      </c>
      <c r="G14" s="62">
        <v>9773.1</v>
      </c>
    </row>
    <row r="15" spans="1:7" x14ac:dyDescent="0.25">
      <c r="A15" s="65">
        <v>2130</v>
      </c>
      <c r="B15" s="61">
        <v>118272</v>
      </c>
      <c r="C15" s="61">
        <v>886</v>
      </c>
      <c r="D15" s="61" t="s">
        <v>201</v>
      </c>
      <c r="E15" s="61">
        <v>8862130</v>
      </c>
      <c r="F15" s="61" t="s">
        <v>35</v>
      </c>
      <c r="G15" s="62">
        <v>8713.7999999999993</v>
      </c>
    </row>
    <row r="16" spans="1:7" x14ac:dyDescent="0.25">
      <c r="A16" s="65">
        <v>2132</v>
      </c>
      <c r="B16" s="61">
        <v>118273</v>
      </c>
      <c r="C16" s="61">
        <v>886</v>
      </c>
      <c r="D16" s="61" t="s">
        <v>201</v>
      </c>
      <c r="E16" s="61">
        <v>8862132</v>
      </c>
      <c r="F16" s="61" t="s">
        <v>203</v>
      </c>
      <c r="G16" s="62">
        <v>9195.2999999999993</v>
      </c>
    </row>
    <row r="17" spans="1:7" x14ac:dyDescent="0.25">
      <c r="A17" s="65">
        <v>2133</v>
      </c>
      <c r="B17" s="61">
        <v>118274</v>
      </c>
      <c r="C17" s="61">
        <v>886</v>
      </c>
      <c r="D17" s="61" t="s">
        <v>201</v>
      </c>
      <c r="E17" s="61">
        <v>8862133</v>
      </c>
      <c r="F17" s="61" t="s">
        <v>36</v>
      </c>
      <c r="G17" s="62">
        <v>5824.8</v>
      </c>
    </row>
    <row r="18" spans="1:7" x14ac:dyDescent="0.25">
      <c r="A18" s="65">
        <v>2134</v>
      </c>
      <c r="B18" s="61">
        <v>118275</v>
      </c>
      <c r="C18" s="61">
        <v>886</v>
      </c>
      <c r="D18" s="61" t="s">
        <v>201</v>
      </c>
      <c r="E18" s="61">
        <v>8862134</v>
      </c>
      <c r="F18" s="61" t="s">
        <v>37</v>
      </c>
      <c r="G18" s="62">
        <v>6627.3</v>
      </c>
    </row>
    <row r="19" spans="1:7" x14ac:dyDescent="0.25">
      <c r="A19" s="65">
        <v>2135</v>
      </c>
      <c r="B19" s="61">
        <v>118276</v>
      </c>
      <c r="C19" s="61">
        <v>886</v>
      </c>
      <c r="D19" s="61" t="s">
        <v>201</v>
      </c>
      <c r="E19" s="61">
        <v>8862135</v>
      </c>
      <c r="F19" s="61" t="s">
        <v>38</v>
      </c>
      <c r="G19" s="62">
        <v>9355.7999999999993</v>
      </c>
    </row>
    <row r="20" spans="1:7" x14ac:dyDescent="0.25">
      <c r="A20" s="65">
        <v>2136</v>
      </c>
      <c r="B20" s="61">
        <v>118277</v>
      </c>
      <c r="C20" s="61">
        <v>886</v>
      </c>
      <c r="D20" s="61" t="s">
        <v>201</v>
      </c>
      <c r="E20" s="61">
        <v>8862136</v>
      </c>
      <c r="F20" s="61" t="s">
        <v>39</v>
      </c>
      <c r="G20" s="62">
        <v>9644.7000000000007</v>
      </c>
    </row>
    <row r="21" spans="1:7" x14ac:dyDescent="0.25">
      <c r="A21" s="65">
        <v>2137</v>
      </c>
      <c r="B21" s="61">
        <v>118278</v>
      </c>
      <c r="C21" s="61">
        <v>886</v>
      </c>
      <c r="D21" s="61" t="s">
        <v>201</v>
      </c>
      <c r="E21" s="61">
        <v>8862137</v>
      </c>
      <c r="F21" s="61" t="s">
        <v>40</v>
      </c>
      <c r="G21" s="62">
        <v>8521.2000000000007</v>
      </c>
    </row>
    <row r="22" spans="1:7" x14ac:dyDescent="0.25">
      <c r="A22" s="65">
        <v>2138</v>
      </c>
      <c r="B22" s="61">
        <v>118279</v>
      </c>
      <c r="C22" s="61">
        <v>886</v>
      </c>
      <c r="D22" s="61" t="s">
        <v>201</v>
      </c>
      <c r="E22" s="61">
        <v>8862138</v>
      </c>
      <c r="F22" s="61" t="s">
        <v>41</v>
      </c>
      <c r="G22" s="62">
        <v>15679.5</v>
      </c>
    </row>
    <row r="23" spans="1:7" x14ac:dyDescent="0.25">
      <c r="A23" s="65">
        <v>2139</v>
      </c>
      <c r="B23" s="61">
        <v>118280</v>
      </c>
      <c r="C23" s="61">
        <v>886</v>
      </c>
      <c r="D23" s="61" t="s">
        <v>201</v>
      </c>
      <c r="E23" s="61">
        <v>8862139</v>
      </c>
      <c r="F23" s="61" t="s">
        <v>42</v>
      </c>
      <c r="G23" s="62">
        <v>18793.2</v>
      </c>
    </row>
    <row r="24" spans="1:7" x14ac:dyDescent="0.25">
      <c r="A24" s="65">
        <v>2142</v>
      </c>
      <c r="B24" s="61">
        <v>118282</v>
      </c>
      <c r="C24" s="61">
        <v>886</v>
      </c>
      <c r="D24" s="61" t="s">
        <v>201</v>
      </c>
      <c r="E24" s="61">
        <v>8862142</v>
      </c>
      <c r="F24" s="61" t="s">
        <v>43</v>
      </c>
      <c r="G24" s="62">
        <v>7494</v>
      </c>
    </row>
    <row r="25" spans="1:7" x14ac:dyDescent="0.25">
      <c r="A25" s="65">
        <v>2147</v>
      </c>
      <c r="B25" s="61">
        <v>118283</v>
      </c>
      <c r="C25" s="61">
        <v>886</v>
      </c>
      <c r="D25" s="61" t="s">
        <v>201</v>
      </c>
      <c r="E25" s="61">
        <v>8862147</v>
      </c>
      <c r="F25" s="61" t="s">
        <v>44</v>
      </c>
      <c r="G25" s="62">
        <v>8424.9</v>
      </c>
    </row>
    <row r="26" spans="1:7" x14ac:dyDescent="0.25">
      <c r="A26" s="65">
        <v>2148</v>
      </c>
      <c r="B26" s="61">
        <v>118284</v>
      </c>
      <c r="C26" s="61">
        <v>886</v>
      </c>
      <c r="D26" s="61" t="s">
        <v>201</v>
      </c>
      <c r="E26" s="61">
        <v>8862148</v>
      </c>
      <c r="F26" s="61" t="s">
        <v>45</v>
      </c>
      <c r="G26" s="62">
        <v>5824.8</v>
      </c>
    </row>
    <row r="27" spans="1:7" x14ac:dyDescent="0.25">
      <c r="A27" s="65">
        <v>2155</v>
      </c>
      <c r="B27" s="61">
        <v>118285</v>
      </c>
      <c r="C27" s="61">
        <v>886</v>
      </c>
      <c r="D27" s="61" t="s">
        <v>201</v>
      </c>
      <c r="E27" s="61">
        <v>8862155</v>
      </c>
      <c r="F27" s="61" t="s">
        <v>204</v>
      </c>
      <c r="G27" s="62">
        <v>14716.5</v>
      </c>
    </row>
    <row r="28" spans="1:7" x14ac:dyDescent="0.25">
      <c r="A28" s="65">
        <v>2156</v>
      </c>
      <c r="B28" s="61">
        <v>118286</v>
      </c>
      <c r="C28" s="61">
        <v>886</v>
      </c>
      <c r="D28" s="61" t="s">
        <v>201</v>
      </c>
      <c r="E28" s="61">
        <v>8862156</v>
      </c>
      <c r="F28" s="61" t="s">
        <v>46</v>
      </c>
      <c r="G28" s="62">
        <v>17252.400000000001</v>
      </c>
    </row>
    <row r="29" spans="1:7" x14ac:dyDescent="0.25">
      <c r="A29" s="65">
        <v>2161</v>
      </c>
      <c r="B29" s="61">
        <v>118288</v>
      </c>
      <c r="C29" s="61">
        <v>886</v>
      </c>
      <c r="D29" s="61" t="s">
        <v>201</v>
      </c>
      <c r="E29" s="61">
        <v>8862161</v>
      </c>
      <c r="F29" s="61" t="s">
        <v>47</v>
      </c>
      <c r="G29" s="62">
        <v>9741</v>
      </c>
    </row>
    <row r="30" spans="1:7" x14ac:dyDescent="0.25">
      <c r="A30" s="65">
        <v>2163</v>
      </c>
      <c r="B30" s="61">
        <v>118289</v>
      </c>
      <c r="C30" s="61">
        <v>886</v>
      </c>
      <c r="D30" s="61" t="s">
        <v>201</v>
      </c>
      <c r="E30" s="61">
        <v>8862163</v>
      </c>
      <c r="F30" s="61" t="s">
        <v>48</v>
      </c>
      <c r="G30" s="62">
        <v>9612.6</v>
      </c>
    </row>
    <row r="31" spans="1:7" x14ac:dyDescent="0.25">
      <c r="A31" s="65">
        <v>2164</v>
      </c>
      <c r="B31" s="61">
        <v>118290</v>
      </c>
      <c r="C31" s="61">
        <v>886</v>
      </c>
      <c r="D31" s="61" t="s">
        <v>201</v>
      </c>
      <c r="E31" s="61">
        <v>8862164</v>
      </c>
      <c r="F31" s="61" t="s">
        <v>49</v>
      </c>
      <c r="G31" s="62">
        <v>8424.9</v>
      </c>
    </row>
    <row r="32" spans="1:7" x14ac:dyDescent="0.25">
      <c r="A32" s="65">
        <v>2165</v>
      </c>
      <c r="B32" s="61">
        <v>118291</v>
      </c>
      <c r="C32" s="61">
        <v>886</v>
      </c>
      <c r="D32" s="61" t="s">
        <v>201</v>
      </c>
      <c r="E32" s="61">
        <v>8862165</v>
      </c>
      <c r="F32" s="61" t="s">
        <v>50</v>
      </c>
      <c r="G32" s="62">
        <v>9741</v>
      </c>
    </row>
    <row r="33" spans="1:7" x14ac:dyDescent="0.25">
      <c r="A33" s="65">
        <v>2166</v>
      </c>
      <c r="B33" s="61">
        <v>118292</v>
      </c>
      <c r="C33" s="61">
        <v>886</v>
      </c>
      <c r="D33" s="61" t="s">
        <v>201</v>
      </c>
      <c r="E33" s="61">
        <v>8862166</v>
      </c>
      <c r="F33" s="61" t="s">
        <v>51</v>
      </c>
      <c r="G33" s="62">
        <v>6434.7</v>
      </c>
    </row>
    <row r="34" spans="1:7" x14ac:dyDescent="0.25">
      <c r="A34" s="65">
        <v>2167</v>
      </c>
      <c r="B34" s="61">
        <v>118293</v>
      </c>
      <c r="C34" s="61">
        <v>886</v>
      </c>
      <c r="D34" s="61" t="s">
        <v>201</v>
      </c>
      <c r="E34" s="61">
        <v>8862167</v>
      </c>
      <c r="F34" s="61" t="s">
        <v>52</v>
      </c>
      <c r="G34" s="62">
        <v>9708.9</v>
      </c>
    </row>
    <row r="35" spans="1:7" x14ac:dyDescent="0.25">
      <c r="A35" s="65">
        <v>2168</v>
      </c>
      <c r="B35" s="61">
        <v>118294</v>
      </c>
      <c r="C35" s="61">
        <v>886</v>
      </c>
      <c r="D35" s="61" t="s">
        <v>201</v>
      </c>
      <c r="E35" s="61">
        <v>8862168</v>
      </c>
      <c r="F35" s="61" t="s">
        <v>53</v>
      </c>
      <c r="G35" s="62">
        <v>9676.7999999999993</v>
      </c>
    </row>
    <row r="36" spans="1:7" x14ac:dyDescent="0.25">
      <c r="A36" s="65">
        <v>2169</v>
      </c>
      <c r="B36" s="61">
        <v>118295</v>
      </c>
      <c r="C36" s="61">
        <v>886</v>
      </c>
      <c r="D36" s="61" t="s">
        <v>201</v>
      </c>
      <c r="E36" s="61">
        <v>8862169</v>
      </c>
      <c r="F36" s="61" t="s">
        <v>54</v>
      </c>
      <c r="G36" s="62">
        <v>5535.9</v>
      </c>
    </row>
    <row r="37" spans="1:7" x14ac:dyDescent="0.25">
      <c r="A37" s="65">
        <v>2171</v>
      </c>
      <c r="B37" s="61">
        <v>118297</v>
      </c>
      <c r="C37" s="61">
        <v>886</v>
      </c>
      <c r="D37" s="61" t="s">
        <v>201</v>
      </c>
      <c r="E37" s="61">
        <v>8862171</v>
      </c>
      <c r="F37" s="61" t="s">
        <v>55</v>
      </c>
      <c r="G37" s="62">
        <v>16514.099999999999</v>
      </c>
    </row>
    <row r="38" spans="1:7" x14ac:dyDescent="0.25">
      <c r="A38" s="65">
        <v>2175</v>
      </c>
      <c r="B38" s="61">
        <v>118301</v>
      </c>
      <c r="C38" s="61">
        <v>886</v>
      </c>
      <c r="D38" s="61" t="s">
        <v>201</v>
      </c>
      <c r="E38" s="61">
        <v>8862175</v>
      </c>
      <c r="F38" s="61" t="s">
        <v>56</v>
      </c>
      <c r="G38" s="62">
        <v>13175.7</v>
      </c>
    </row>
    <row r="39" spans="1:7" x14ac:dyDescent="0.25">
      <c r="A39" s="65">
        <v>2176</v>
      </c>
      <c r="B39" s="61">
        <v>118302</v>
      </c>
      <c r="C39" s="61">
        <v>886</v>
      </c>
      <c r="D39" s="61" t="s">
        <v>201</v>
      </c>
      <c r="E39" s="61">
        <v>8862176</v>
      </c>
      <c r="F39" s="61" t="s">
        <v>57</v>
      </c>
      <c r="G39" s="62">
        <v>13015.2</v>
      </c>
    </row>
    <row r="40" spans="1:7" x14ac:dyDescent="0.25">
      <c r="A40" s="65">
        <v>2183</v>
      </c>
      <c r="B40" s="61">
        <v>118306</v>
      </c>
      <c r="C40" s="61">
        <v>886</v>
      </c>
      <c r="D40" s="61" t="s">
        <v>201</v>
      </c>
      <c r="E40" s="61">
        <v>8862183</v>
      </c>
      <c r="F40" s="61" t="s">
        <v>58</v>
      </c>
      <c r="G40" s="62">
        <v>11410.2</v>
      </c>
    </row>
    <row r="41" spans="1:7" x14ac:dyDescent="0.25">
      <c r="A41" s="65">
        <v>2185</v>
      </c>
      <c r="B41" s="61">
        <v>118307</v>
      </c>
      <c r="C41" s="61">
        <v>886</v>
      </c>
      <c r="D41" s="61" t="s">
        <v>201</v>
      </c>
      <c r="E41" s="61">
        <v>8862185</v>
      </c>
      <c r="F41" s="61" t="s">
        <v>59</v>
      </c>
      <c r="G41" s="62">
        <v>9741</v>
      </c>
    </row>
    <row r="42" spans="1:7" x14ac:dyDescent="0.25">
      <c r="A42" s="65">
        <v>2187</v>
      </c>
      <c r="B42" s="61">
        <v>118308</v>
      </c>
      <c r="C42" s="61">
        <v>886</v>
      </c>
      <c r="D42" s="61" t="s">
        <v>201</v>
      </c>
      <c r="E42" s="61">
        <v>8862187</v>
      </c>
      <c r="F42" s="61" t="s">
        <v>60</v>
      </c>
      <c r="G42" s="62">
        <v>9741</v>
      </c>
    </row>
    <row r="43" spans="1:7" x14ac:dyDescent="0.25">
      <c r="A43" s="65">
        <v>2188</v>
      </c>
      <c r="B43" s="61">
        <v>118309</v>
      </c>
      <c r="C43" s="61">
        <v>886</v>
      </c>
      <c r="D43" s="61" t="s">
        <v>201</v>
      </c>
      <c r="E43" s="61">
        <v>8862188</v>
      </c>
      <c r="F43" s="61" t="s">
        <v>61</v>
      </c>
      <c r="G43" s="62">
        <v>5856.9</v>
      </c>
    </row>
    <row r="44" spans="1:7" x14ac:dyDescent="0.25">
      <c r="A44" s="65">
        <v>2189</v>
      </c>
      <c r="B44" s="61">
        <v>118310</v>
      </c>
      <c r="C44" s="61">
        <v>886</v>
      </c>
      <c r="D44" s="61" t="s">
        <v>201</v>
      </c>
      <c r="E44" s="61">
        <v>8862189</v>
      </c>
      <c r="F44" s="61" t="s">
        <v>62</v>
      </c>
      <c r="G44" s="62">
        <v>9580.5</v>
      </c>
    </row>
    <row r="45" spans="1:7" x14ac:dyDescent="0.25">
      <c r="A45" s="65">
        <v>2190</v>
      </c>
      <c r="B45" s="61">
        <v>118311</v>
      </c>
      <c r="C45" s="61">
        <v>886</v>
      </c>
      <c r="D45" s="61" t="s">
        <v>201</v>
      </c>
      <c r="E45" s="61">
        <v>8862190</v>
      </c>
      <c r="F45" s="61" t="s">
        <v>63</v>
      </c>
      <c r="G45" s="62">
        <v>4861.8</v>
      </c>
    </row>
    <row r="46" spans="1:7" x14ac:dyDescent="0.25">
      <c r="A46" s="65">
        <v>2191</v>
      </c>
      <c r="B46" s="61">
        <v>118312</v>
      </c>
      <c r="C46" s="61">
        <v>886</v>
      </c>
      <c r="D46" s="61" t="s">
        <v>201</v>
      </c>
      <c r="E46" s="61">
        <v>8862191</v>
      </c>
      <c r="F46" s="61" t="s">
        <v>64</v>
      </c>
      <c r="G46" s="62">
        <v>22193.23</v>
      </c>
    </row>
    <row r="47" spans="1:7" x14ac:dyDescent="0.25">
      <c r="A47" s="65">
        <v>2192</v>
      </c>
      <c r="B47" s="61">
        <v>118313</v>
      </c>
      <c r="C47" s="61">
        <v>886</v>
      </c>
      <c r="D47" s="61" t="s">
        <v>201</v>
      </c>
      <c r="E47" s="61">
        <v>8862192</v>
      </c>
      <c r="F47" s="61" t="s">
        <v>65</v>
      </c>
      <c r="G47" s="62">
        <v>16482</v>
      </c>
    </row>
    <row r="48" spans="1:7" x14ac:dyDescent="0.25">
      <c r="A48" s="65">
        <v>2193</v>
      </c>
      <c r="B48" s="61">
        <v>118314</v>
      </c>
      <c r="C48" s="61">
        <v>886</v>
      </c>
      <c r="D48" s="61" t="s">
        <v>201</v>
      </c>
      <c r="E48" s="61">
        <v>8862193</v>
      </c>
      <c r="F48" s="61" t="s">
        <v>66</v>
      </c>
      <c r="G48" s="62">
        <v>9099</v>
      </c>
    </row>
    <row r="49" spans="1:7" x14ac:dyDescent="0.25">
      <c r="A49" s="65">
        <v>2226</v>
      </c>
      <c r="B49" s="61">
        <v>118336</v>
      </c>
      <c r="C49" s="61">
        <v>886</v>
      </c>
      <c r="D49" s="61" t="s">
        <v>201</v>
      </c>
      <c r="E49" s="61">
        <v>8862226</v>
      </c>
      <c r="F49" s="61" t="s">
        <v>67</v>
      </c>
      <c r="G49" s="62">
        <v>6691.5</v>
      </c>
    </row>
    <row r="50" spans="1:7" x14ac:dyDescent="0.25">
      <c r="A50" s="65">
        <v>2227</v>
      </c>
      <c r="B50" s="61">
        <v>118337</v>
      </c>
      <c r="C50" s="61">
        <v>886</v>
      </c>
      <c r="D50" s="61" t="s">
        <v>201</v>
      </c>
      <c r="E50" s="61">
        <v>8862227</v>
      </c>
      <c r="F50" s="61" t="s">
        <v>68</v>
      </c>
      <c r="G50" s="62">
        <v>9227.4</v>
      </c>
    </row>
    <row r="51" spans="1:7" x14ac:dyDescent="0.25">
      <c r="A51" s="65">
        <v>2228</v>
      </c>
      <c r="B51" s="61">
        <v>118338</v>
      </c>
      <c r="C51" s="61">
        <v>886</v>
      </c>
      <c r="D51" s="61" t="s">
        <v>201</v>
      </c>
      <c r="E51" s="61">
        <v>8862228</v>
      </c>
      <c r="F51" s="61" t="s">
        <v>69</v>
      </c>
      <c r="G51" s="62">
        <v>16289.4</v>
      </c>
    </row>
    <row r="52" spans="1:7" x14ac:dyDescent="0.25">
      <c r="A52" s="65">
        <v>2231</v>
      </c>
      <c r="B52" s="61">
        <v>118341</v>
      </c>
      <c r="C52" s="61">
        <v>886</v>
      </c>
      <c r="D52" s="61" t="s">
        <v>201</v>
      </c>
      <c r="E52" s="61">
        <v>8862231</v>
      </c>
      <c r="F52" s="61" t="s">
        <v>205</v>
      </c>
      <c r="G52" s="62">
        <v>8039.7</v>
      </c>
    </row>
    <row r="53" spans="1:7" x14ac:dyDescent="0.25">
      <c r="A53" s="65">
        <v>2237</v>
      </c>
      <c r="B53" s="61">
        <v>118345</v>
      </c>
      <c r="C53" s="61">
        <v>886</v>
      </c>
      <c r="D53" s="61" t="s">
        <v>201</v>
      </c>
      <c r="E53" s="61">
        <v>8862237</v>
      </c>
      <c r="F53" s="61" t="s">
        <v>70</v>
      </c>
      <c r="G53" s="62">
        <v>17470.68</v>
      </c>
    </row>
    <row r="54" spans="1:7" x14ac:dyDescent="0.25">
      <c r="A54" s="65">
        <v>2239</v>
      </c>
      <c r="B54" s="61">
        <v>118346</v>
      </c>
      <c r="C54" s="61">
        <v>886</v>
      </c>
      <c r="D54" s="61" t="s">
        <v>201</v>
      </c>
      <c r="E54" s="61">
        <v>8862239</v>
      </c>
      <c r="F54" s="61" t="s">
        <v>71</v>
      </c>
      <c r="G54" s="62">
        <v>6113.7</v>
      </c>
    </row>
    <row r="55" spans="1:7" x14ac:dyDescent="0.25">
      <c r="A55" s="65">
        <v>2245</v>
      </c>
      <c r="B55" s="61">
        <v>118348</v>
      </c>
      <c r="C55" s="61">
        <v>886</v>
      </c>
      <c r="D55" s="61" t="s">
        <v>201</v>
      </c>
      <c r="E55" s="61">
        <v>8862245</v>
      </c>
      <c r="F55" s="61" t="s">
        <v>206</v>
      </c>
      <c r="G55" s="62">
        <v>13028.04</v>
      </c>
    </row>
    <row r="56" spans="1:7" x14ac:dyDescent="0.25">
      <c r="A56" s="65">
        <v>2254</v>
      </c>
      <c r="B56" s="61">
        <v>118354</v>
      </c>
      <c r="C56" s="61">
        <v>886</v>
      </c>
      <c r="D56" s="61" t="s">
        <v>201</v>
      </c>
      <c r="E56" s="61">
        <v>8862254</v>
      </c>
      <c r="F56" s="61" t="s">
        <v>72</v>
      </c>
      <c r="G56" s="62">
        <v>9741</v>
      </c>
    </row>
    <row r="57" spans="1:7" x14ac:dyDescent="0.25">
      <c r="A57" s="65">
        <v>2258</v>
      </c>
      <c r="B57" s="61">
        <v>118356</v>
      </c>
      <c r="C57" s="61">
        <v>886</v>
      </c>
      <c r="D57" s="61" t="s">
        <v>201</v>
      </c>
      <c r="E57" s="61">
        <v>8862258</v>
      </c>
      <c r="F57" s="61" t="s">
        <v>73</v>
      </c>
      <c r="G57" s="62">
        <v>16835.099999999999</v>
      </c>
    </row>
    <row r="58" spans="1:7" x14ac:dyDescent="0.25">
      <c r="A58" s="65">
        <v>2259</v>
      </c>
      <c r="B58" s="61">
        <v>118357</v>
      </c>
      <c r="C58" s="61">
        <v>886</v>
      </c>
      <c r="D58" s="61" t="s">
        <v>201</v>
      </c>
      <c r="E58" s="61">
        <v>8862259</v>
      </c>
      <c r="F58" s="61" t="s">
        <v>74</v>
      </c>
      <c r="G58" s="62">
        <v>13464.6</v>
      </c>
    </row>
    <row r="59" spans="1:7" x14ac:dyDescent="0.25">
      <c r="A59" s="65">
        <v>2263</v>
      </c>
      <c r="B59" s="61">
        <v>118359</v>
      </c>
      <c r="C59" s="61">
        <v>886</v>
      </c>
      <c r="D59" s="61" t="s">
        <v>201</v>
      </c>
      <c r="E59" s="61">
        <v>8862263</v>
      </c>
      <c r="F59" s="61" t="s">
        <v>75</v>
      </c>
      <c r="G59" s="62">
        <v>15155.63</v>
      </c>
    </row>
    <row r="60" spans="1:7" x14ac:dyDescent="0.25">
      <c r="A60" s="65">
        <v>2265</v>
      </c>
      <c r="B60" s="61">
        <v>118361</v>
      </c>
      <c r="C60" s="61">
        <v>886</v>
      </c>
      <c r="D60" s="61" t="s">
        <v>201</v>
      </c>
      <c r="E60" s="61">
        <v>8862265</v>
      </c>
      <c r="F60" s="61" t="s">
        <v>76</v>
      </c>
      <c r="G60" s="62">
        <v>5600.1</v>
      </c>
    </row>
    <row r="61" spans="1:7" x14ac:dyDescent="0.25">
      <c r="A61" s="65">
        <v>2268</v>
      </c>
      <c r="B61" s="61">
        <v>118363</v>
      </c>
      <c r="C61" s="61">
        <v>886</v>
      </c>
      <c r="D61" s="61" t="s">
        <v>201</v>
      </c>
      <c r="E61" s="61">
        <v>8862268</v>
      </c>
      <c r="F61" s="61" t="s">
        <v>77</v>
      </c>
      <c r="G61" s="62">
        <v>8745.9</v>
      </c>
    </row>
    <row r="62" spans="1:7" x14ac:dyDescent="0.25">
      <c r="A62" s="65">
        <v>2269</v>
      </c>
      <c r="B62" s="61">
        <v>118364</v>
      </c>
      <c r="C62" s="61">
        <v>886</v>
      </c>
      <c r="D62" s="61" t="s">
        <v>201</v>
      </c>
      <c r="E62" s="61">
        <v>8862269</v>
      </c>
      <c r="F62" s="61" t="s">
        <v>78</v>
      </c>
      <c r="G62" s="62">
        <v>11602.8</v>
      </c>
    </row>
    <row r="63" spans="1:7" x14ac:dyDescent="0.25">
      <c r="A63" s="65">
        <v>2270</v>
      </c>
      <c r="B63" s="61">
        <v>118365</v>
      </c>
      <c r="C63" s="61">
        <v>886</v>
      </c>
      <c r="D63" s="61" t="s">
        <v>201</v>
      </c>
      <c r="E63" s="61">
        <v>8862270</v>
      </c>
      <c r="F63" s="61" t="s">
        <v>79</v>
      </c>
      <c r="G63" s="62">
        <v>9516.2999999999993</v>
      </c>
    </row>
    <row r="64" spans="1:7" x14ac:dyDescent="0.25">
      <c r="A64" s="65">
        <v>2272</v>
      </c>
      <c r="B64" s="61">
        <v>118367</v>
      </c>
      <c r="C64" s="61">
        <v>886</v>
      </c>
      <c r="D64" s="61" t="s">
        <v>201</v>
      </c>
      <c r="E64" s="61">
        <v>8862272</v>
      </c>
      <c r="F64" s="61" t="s">
        <v>80</v>
      </c>
      <c r="G64" s="62">
        <v>16096.8</v>
      </c>
    </row>
    <row r="65" spans="1:7" x14ac:dyDescent="0.25">
      <c r="A65" s="65">
        <v>2275</v>
      </c>
      <c r="B65" s="61">
        <v>118369</v>
      </c>
      <c r="C65" s="61">
        <v>886</v>
      </c>
      <c r="D65" s="61" t="s">
        <v>201</v>
      </c>
      <c r="E65" s="61">
        <v>8862275</v>
      </c>
      <c r="F65" s="61" t="s">
        <v>81</v>
      </c>
      <c r="G65" s="62">
        <v>9644.7000000000007</v>
      </c>
    </row>
    <row r="66" spans="1:7" x14ac:dyDescent="0.25">
      <c r="A66" s="65">
        <v>2276</v>
      </c>
      <c r="B66" s="61">
        <v>118370</v>
      </c>
      <c r="C66" s="61">
        <v>886</v>
      </c>
      <c r="D66" s="61" t="s">
        <v>201</v>
      </c>
      <c r="E66" s="61">
        <v>8862276</v>
      </c>
      <c r="F66" s="61" t="s">
        <v>82</v>
      </c>
      <c r="G66" s="62">
        <v>14973.3</v>
      </c>
    </row>
    <row r="67" spans="1:7" x14ac:dyDescent="0.25">
      <c r="A67" s="65">
        <v>5226</v>
      </c>
      <c r="B67" s="61">
        <v>118371</v>
      </c>
      <c r="C67" s="61">
        <v>886</v>
      </c>
      <c r="D67" s="61" t="s">
        <v>201</v>
      </c>
      <c r="E67" s="61">
        <v>8865226</v>
      </c>
      <c r="F67" s="61" t="s">
        <v>171</v>
      </c>
      <c r="G67" s="62">
        <v>18343.8</v>
      </c>
    </row>
    <row r="68" spans="1:7" x14ac:dyDescent="0.25">
      <c r="A68" s="65">
        <v>2278</v>
      </c>
      <c r="B68" s="61">
        <v>118372</v>
      </c>
      <c r="C68" s="61">
        <v>886</v>
      </c>
      <c r="D68" s="61" t="s">
        <v>201</v>
      </c>
      <c r="E68" s="61">
        <v>8862278</v>
      </c>
      <c r="F68" s="61" t="s">
        <v>83</v>
      </c>
      <c r="G68" s="62">
        <v>7429.8</v>
      </c>
    </row>
    <row r="69" spans="1:7" x14ac:dyDescent="0.25">
      <c r="A69" s="65">
        <v>2279</v>
      </c>
      <c r="B69" s="61">
        <v>118373</v>
      </c>
      <c r="C69" s="61">
        <v>886</v>
      </c>
      <c r="D69" s="61" t="s">
        <v>201</v>
      </c>
      <c r="E69" s="61">
        <v>8862279</v>
      </c>
      <c r="F69" s="61" t="s">
        <v>207</v>
      </c>
      <c r="G69" s="62">
        <v>5407.5</v>
      </c>
    </row>
    <row r="70" spans="1:7" x14ac:dyDescent="0.25">
      <c r="A70" s="65">
        <v>2280</v>
      </c>
      <c r="B70" s="61">
        <v>118374</v>
      </c>
      <c r="C70" s="61">
        <v>886</v>
      </c>
      <c r="D70" s="61" t="s">
        <v>201</v>
      </c>
      <c r="E70" s="61">
        <v>8862280</v>
      </c>
      <c r="F70" s="61" t="s">
        <v>84</v>
      </c>
      <c r="G70" s="62">
        <v>9805.2000000000007</v>
      </c>
    </row>
    <row r="71" spans="1:7" x14ac:dyDescent="0.25">
      <c r="A71" s="65">
        <v>2282</v>
      </c>
      <c r="B71" s="61">
        <v>118375</v>
      </c>
      <c r="C71" s="61">
        <v>886</v>
      </c>
      <c r="D71" s="61" t="s">
        <v>201</v>
      </c>
      <c r="E71" s="61">
        <v>8862282</v>
      </c>
      <c r="F71" s="61" t="s">
        <v>85</v>
      </c>
      <c r="G71" s="62">
        <v>18472.2</v>
      </c>
    </row>
    <row r="72" spans="1:7" x14ac:dyDescent="0.25">
      <c r="A72" s="65">
        <v>2285</v>
      </c>
      <c r="B72" s="61">
        <v>118377</v>
      </c>
      <c r="C72" s="61">
        <v>886</v>
      </c>
      <c r="D72" s="61" t="s">
        <v>201</v>
      </c>
      <c r="E72" s="61">
        <v>8862285</v>
      </c>
      <c r="F72" s="61" t="s">
        <v>86</v>
      </c>
      <c r="G72" s="62">
        <v>9099</v>
      </c>
    </row>
    <row r="73" spans="1:7" x14ac:dyDescent="0.25">
      <c r="A73" s="65">
        <v>2287</v>
      </c>
      <c r="B73" s="61">
        <v>118379</v>
      </c>
      <c r="C73" s="61">
        <v>886</v>
      </c>
      <c r="D73" s="61" t="s">
        <v>201</v>
      </c>
      <c r="E73" s="61">
        <v>8862287</v>
      </c>
      <c r="F73" s="61" t="s">
        <v>87</v>
      </c>
      <c r="G73" s="62">
        <v>6338.4</v>
      </c>
    </row>
    <row r="74" spans="1:7" x14ac:dyDescent="0.25">
      <c r="A74" s="65">
        <v>2289</v>
      </c>
      <c r="B74" s="61">
        <v>118381</v>
      </c>
      <c r="C74" s="61">
        <v>886</v>
      </c>
      <c r="D74" s="61" t="s">
        <v>201</v>
      </c>
      <c r="E74" s="61">
        <v>8862289</v>
      </c>
      <c r="F74" s="61" t="s">
        <v>88</v>
      </c>
      <c r="G74" s="62">
        <v>7205.1</v>
      </c>
    </row>
    <row r="75" spans="1:7" x14ac:dyDescent="0.25">
      <c r="A75" s="65">
        <v>2296</v>
      </c>
      <c r="B75" s="61">
        <v>118384</v>
      </c>
      <c r="C75" s="61">
        <v>886</v>
      </c>
      <c r="D75" s="61" t="s">
        <v>201</v>
      </c>
      <c r="E75" s="61">
        <v>8862296</v>
      </c>
      <c r="F75" s="61" t="s">
        <v>89</v>
      </c>
      <c r="G75" s="62">
        <v>9387.9</v>
      </c>
    </row>
    <row r="76" spans="1:7" x14ac:dyDescent="0.25">
      <c r="A76" s="65">
        <v>2298</v>
      </c>
      <c r="B76" s="61">
        <v>118385</v>
      </c>
      <c r="C76" s="61">
        <v>886</v>
      </c>
      <c r="D76" s="61" t="s">
        <v>201</v>
      </c>
      <c r="E76" s="61">
        <v>8862298</v>
      </c>
      <c r="F76" s="61" t="s">
        <v>90</v>
      </c>
      <c r="G76" s="62">
        <v>15005.4</v>
      </c>
    </row>
    <row r="77" spans="1:7" x14ac:dyDescent="0.25">
      <c r="A77" s="65">
        <v>2300</v>
      </c>
      <c r="B77" s="61">
        <v>118387</v>
      </c>
      <c r="C77" s="61">
        <v>886</v>
      </c>
      <c r="D77" s="61" t="s">
        <v>201</v>
      </c>
      <c r="E77" s="61">
        <v>8862300</v>
      </c>
      <c r="F77" s="61" t="s">
        <v>91</v>
      </c>
      <c r="G77" s="62">
        <v>6691.5</v>
      </c>
    </row>
    <row r="78" spans="1:7" x14ac:dyDescent="0.25">
      <c r="A78" s="65">
        <v>2312</v>
      </c>
      <c r="B78" s="61">
        <v>118393</v>
      </c>
      <c r="C78" s="61">
        <v>886</v>
      </c>
      <c r="D78" s="61" t="s">
        <v>201</v>
      </c>
      <c r="E78" s="61">
        <v>8862312</v>
      </c>
      <c r="F78" s="61" t="s">
        <v>92</v>
      </c>
      <c r="G78" s="62">
        <v>16706.7</v>
      </c>
    </row>
    <row r="79" spans="1:7" x14ac:dyDescent="0.25">
      <c r="A79" s="65">
        <v>2318</v>
      </c>
      <c r="B79" s="61">
        <v>118398</v>
      </c>
      <c r="C79" s="61">
        <v>886</v>
      </c>
      <c r="D79" s="61" t="s">
        <v>201</v>
      </c>
      <c r="E79" s="61">
        <v>8862318</v>
      </c>
      <c r="F79" s="61" t="s">
        <v>93</v>
      </c>
      <c r="G79" s="62">
        <v>5407.5</v>
      </c>
    </row>
    <row r="80" spans="1:7" x14ac:dyDescent="0.25">
      <c r="A80" s="65">
        <v>2320</v>
      </c>
      <c r="B80" s="61">
        <v>118399</v>
      </c>
      <c r="C80" s="61">
        <v>886</v>
      </c>
      <c r="D80" s="61" t="s">
        <v>201</v>
      </c>
      <c r="E80" s="61">
        <v>8862320</v>
      </c>
      <c r="F80" s="61" t="s">
        <v>94</v>
      </c>
      <c r="G80" s="62">
        <v>6306.3</v>
      </c>
    </row>
    <row r="81" spans="1:7" x14ac:dyDescent="0.25">
      <c r="A81" s="65">
        <v>2321</v>
      </c>
      <c r="B81" s="61">
        <v>118400</v>
      </c>
      <c r="C81" s="61">
        <v>886</v>
      </c>
      <c r="D81" s="61" t="s">
        <v>201</v>
      </c>
      <c r="E81" s="61">
        <v>8862321</v>
      </c>
      <c r="F81" s="61" t="s">
        <v>95</v>
      </c>
      <c r="G81" s="62">
        <v>5856.9</v>
      </c>
    </row>
    <row r="82" spans="1:7" x14ac:dyDescent="0.25">
      <c r="A82" s="65">
        <v>2322</v>
      </c>
      <c r="B82" s="61">
        <v>118401</v>
      </c>
      <c r="C82" s="61">
        <v>886</v>
      </c>
      <c r="D82" s="61" t="s">
        <v>201</v>
      </c>
      <c r="E82" s="61">
        <v>8862322</v>
      </c>
      <c r="F82" s="61" t="s">
        <v>96</v>
      </c>
      <c r="G82" s="62">
        <v>6819.9</v>
      </c>
    </row>
    <row r="83" spans="1:7" x14ac:dyDescent="0.25">
      <c r="A83" s="65">
        <v>2326</v>
      </c>
      <c r="B83" s="61">
        <v>118403</v>
      </c>
      <c r="C83" s="61">
        <v>886</v>
      </c>
      <c r="D83" s="61" t="s">
        <v>201</v>
      </c>
      <c r="E83" s="61">
        <v>8862326</v>
      </c>
      <c r="F83" s="61" t="s">
        <v>97</v>
      </c>
      <c r="G83" s="62">
        <v>9516.2999999999993</v>
      </c>
    </row>
    <row r="84" spans="1:7" x14ac:dyDescent="0.25">
      <c r="A84" s="65">
        <v>2327</v>
      </c>
      <c r="B84" s="61">
        <v>118404</v>
      </c>
      <c r="C84" s="61">
        <v>886</v>
      </c>
      <c r="D84" s="61" t="s">
        <v>201</v>
      </c>
      <c r="E84" s="61">
        <v>8862327</v>
      </c>
      <c r="F84" s="61" t="s">
        <v>98</v>
      </c>
      <c r="G84" s="62">
        <v>5086.5</v>
      </c>
    </row>
    <row r="85" spans="1:7" x14ac:dyDescent="0.25">
      <c r="A85" s="65">
        <v>2328</v>
      </c>
      <c r="B85" s="61">
        <v>118405</v>
      </c>
      <c r="C85" s="61">
        <v>886</v>
      </c>
      <c r="D85" s="61" t="s">
        <v>201</v>
      </c>
      <c r="E85" s="61">
        <v>8862328</v>
      </c>
      <c r="F85" s="61" t="s">
        <v>99</v>
      </c>
      <c r="G85" s="62">
        <v>11667</v>
      </c>
    </row>
    <row r="86" spans="1:7" x14ac:dyDescent="0.25">
      <c r="A86" s="65">
        <v>2329</v>
      </c>
      <c r="B86" s="61">
        <v>118406</v>
      </c>
      <c r="C86" s="61">
        <v>886</v>
      </c>
      <c r="D86" s="61" t="s">
        <v>201</v>
      </c>
      <c r="E86" s="61">
        <v>8862329</v>
      </c>
      <c r="F86" s="61" t="s">
        <v>208</v>
      </c>
      <c r="G86" s="62">
        <v>12212.7</v>
      </c>
    </row>
    <row r="87" spans="1:7" x14ac:dyDescent="0.25">
      <c r="A87" s="65">
        <v>2337</v>
      </c>
      <c r="B87" s="61">
        <v>118411</v>
      </c>
      <c r="C87" s="61">
        <v>886</v>
      </c>
      <c r="D87" s="61" t="s">
        <v>201</v>
      </c>
      <c r="E87" s="61">
        <v>8862337</v>
      </c>
      <c r="F87" s="61" t="s">
        <v>100</v>
      </c>
      <c r="G87" s="62">
        <v>11667</v>
      </c>
    </row>
    <row r="88" spans="1:7" x14ac:dyDescent="0.25">
      <c r="A88" s="65">
        <v>2340</v>
      </c>
      <c r="B88" s="61">
        <v>118414</v>
      </c>
      <c r="C88" s="61">
        <v>886</v>
      </c>
      <c r="D88" s="61" t="s">
        <v>201</v>
      </c>
      <c r="E88" s="61">
        <v>8862340</v>
      </c>
      <c r="F88" s="61" t="s">
        <v>101</v>
      </c>
      <c r="G88" s="62">
        <v>10736.1</v>
      </c>
    </row>
    <row r="89" spans="1:7" x14ac:dyDescent="0.25">
      <c r="A89" s="65">
        <v>2345</v>
      </c>
      <c r="B89" s="61">
        <v>118416</v>
      </c>
      <c r="C89" s="61">
        <v>886</v>
      </c>
      <c r="D89" s="61" t="s">
        <v>201</v>
      </c>
      <c r="E89" s="61">
        <v>8862345</v>
      </c>
      <c r="F89" s="61" t="s">
        <v>102</v>
      </c>
      <c r="G89" s="62">
        <v>8778</v>
      </c>
    </row>
    <row r="90" spans="1:7" x14ac:dyDescent="0.25">
      <c r="A90" s="65">
        <v>2431</v>
      </c>
      <c r="B90" s="61">
        <v>118436</v>
      </c>
      <c r="C90" s="61">
        <v>886</v>
      </c>
      <c r="D90" s="61" t="s">
        <v>201</v>
      </c>
      <c r="E90" s="61">
        <v>8862431</v>
      </c>
      <c r="F90" s="61" t="s">
        <v>103</v>
      </c>
      <c r="G90" s="62">
        <v>18375.900000000001</v>
      </c>
    </row>
    <row r="91" spans="1:7" x14ac:dyDescent="0.25">
      <c r="A91" s="65">
        <v>2434</v>
      </c>
      <c r="B91" s="61">
        <v>118438</v>
      </c>
      <c r="C91" s="61">
        <v>886</v>
      </c>
      <c r="D91" s="61" t="s">
        <v>201</v>
      </c>
      <c r="E91" s="61">
        <v>8862434</v>
      </c>
      <c r="F91" s="61" t="s">
        <v>104</v>
      </c>
      <c r="G91" s="62">
        <v>17342.28</v>
      </c>
    </row>
    <row r="92" spans="1:7" x14ac:dyDescent="0.25">
      <c r="A92" s="65">
        <v>2454</v>
      </c>
      <c r="B92" s="61">
        <v>118449</v>
      </c>
      <c r="C92" s="61">
        <v>886</v>
      </c>
      <c r="D92" s="61" t="s">
        <v>201</v>
      </c>
      <c r="E92" s="61">
        <v>8862454</v>
      </c>
      <c r="F92" s="61" t="s">
        <v>105</v>
      </c>
      <c r="G92" s="62">
        <v>7044.6</v>
      </c>
    </row>
    <row r="93" spans="1:7" x14ac:dyDescent="0.25">
      <c r="A93" s="65">
        <v>2459</v>
      </c>
      <c r="B93" s="61">
        <v>118453</v>
      </c>
      <c r="C93" s="61">
        <v>886</v>
      </c>
      <c r="D93" s="61" t="s">
        <v>201</v>
      </c>
      <c r="E93" s="61">
        <v>8862459</v>
      </c>
      <c r="F93" s="61" t="s">
        <v>209</v>
      </c>
      <c r="G93" s="62">
        <v>11667</v>
      </c>
    </row>
    <row r="94" spans="1:7" x14ac:dyDescent="0.25">
      <c r="A94" s="65">
        <v>2465</v>
      </c>
      <c r="B94" s="61">
        <v>118456</v>
      </c>
      <c r="C94" s="61">
        <v>886</v>
      </c>
      <c r="D94" s="61" t="s">
        <v>201</v>
      </c>
      <c r="E94" s="61">
        <v>8862465</v>
      </c>
      <c r="F94" s="61" t="s">
        <v>106</v>
      </c>
      <c r="G94" s="62">
        <v>19114.2</v>
      </c>
    </row>
    <row r="95" spans="1:7" x14ac:dyDescent="0.25">
      <c r="A95" s="65">
        <v>2471</v>
      </c>
      <c r="B95" s="61">
        <v>118459</v>
      </c>
      <c r="C95" s="61">
        <v>886</v>
      </c>
      <c r="D95" s="61" t="s">
        <v>201</v>
      </c>
      <c r="E95" s="61">
        <v>8862471</v>
      </c>
      <c r="F95" s="61" t="s">
        <v>107</v>
      </c>
      <c r="G95" s="62">
        <v>17816.080000000002</v>
      </c>
    </row>
    <row r="96" spans="1:7" x14ac:dyDescent="0.25">
      <c r="A96" s="65">
        <v>2474</v>
      </c>
      <c r="B96" s="61">
        <v>118461</v>
      </c>
      <c r="C96" s="61">
        <v>886</v>
      </c>
      <c r="D96" s="61" t="s">
        <v>201</v>
      </c>
      <c r="E96" s="61">
        <v>8862474</v>
      </c>
      <c r="F96" s="61" t="s">
        <v>108</v>
      </c>
      <c r="G96" s="62">
        <v>11699.1</v>
      </c>
    </row>
    <row r="97" spans="1:7" x14ac:dyDescent="0.25">
      <c r="A97" s="65">
        <v>2482</v>
      </c>
      <c r="B97" s="61">
        <v>118465</v>
      </c>
      <c r="C97" s="61">
        <v>886</v>
      </c>
      <c r="D97" s="61" t="s">
        <v>201</v>
      </c>
      <c r="E97" s="61">
        <v>8862482</v>
      </c>
      <c r="F97" s="61" t="s">
        <v>109</v>
      </c>
      <c r="G97" s="62">
        <v>14652.3</v>
      </c>
    </row>
    <row r="98" spans="1:7" x14ac:dyDescent="0.25">
      <c r="A98" s="65">
        <v>2490</v>
      </c>
      <c r="B98" s="61">
        <v>118468</v>
      </c>
      <c r="C98" s="61">
        <v>886</v>
      </c>
      <c r="D98" s="61" t="s">
        <v>201</v>
      </c>
      <c r="E98" s="61">
        <v>8862490</v>
      </c>
      <c r="F98" s="61" t="s">
        <v>110</v>
      </c>
      <c r="G98" s="62">
        <v>14089.91</v>
      </c>
    </row>
    <row r="99" spans="1:7" x14ac:dyDescent="0.25">
      <c r="A99" s="65">
        <v>2509</v>
      </c>
      <c r="B99" s="61">
        <v>118479</v>
      </c>
      <c r="C99" s="61">
        <v>886</v>
      </c>
      <c r="D99" s="61" t="s">
        <v>201</v>
      </c>
      <c r="E99" s="61">
        <v>8862509</v>
      </c>
      <c r="F99" s="61" t="s">
        <v>111</v>
      </c>
      <c r="G99" s="62">
        <v>10704</v>
      </c>
    </row>
    <row r="100" spans="1:7" x14ac:dyDescent="0.25">
      <c r="A100" s="65">
        <v>2510</v>
      </c>
      <c r="B100" s="61">
        <v>118480</v>
      </c>
      <c r="C100" s="61">
        <v>886</v>
      </c>
      <c r="D100" s="61" t="s">
        <v>201</v>
      </c>
      <c r="E100" s="61">
        <v>8862510</v>
      </c>
      <c r="F100" s="61" t="s">
        <v>112</v>
      </c>
      <c r="G100" s="62">
        <v>17894.400000000001</v>
      </c>
    </row>
    <row r="101" spans="1:7" x14ac:dyDescent="0.25">
      <c r="A101" s="65">
        <v>2514</v>
      </c>
      <c r="B101" s="61">
        <v>118484</v>
      </c>
      <c r="C101" s="61">
        <v>886</v>
      </c>
      <c r="D101" s="61" t="s">
        <v>201</v>
      </c>
      <c r="E101" s="61">
        <v>8862514</v>
      </c>
      <c r="F101" s="61" t="s">
        <v>113</v>
      </c>
      <c r="G101" s="62">
        <v>8745.9</v>
      </c>
    </row>
    <row r="102" spans="1:7" x14ac:dyDescent="0.25">
      <c r="A102" s="65">
        <v>2519</v>
      </c>
      <c r="B102" s="61">
        <v>118487</v>
      </c>
      <c r="C102" s="61">
        <v>886</v>
      </c>
      <c r="D102" s="61" t="s">
        <v>201</v>
      </c>
      <c r="E102" s="61">
        <v>8862519</v>
      </c>
      <c r="F102" s="61" t="s">
        <v>114</v>
      </c>
      <c r="G102" s="62">
        <v>9580.5</v>
      </c>
    </row>
    <row r="103" spans="1:7" x14ac:dyDescent="0.25">
      <c r="A103" s="65">
        <v>2520</v>
      </c>
      <c r="B103" s="61">
        <v>118488</v>
      </c>
      <c r="C103" s="61">
        <v>886</v>
      </c>
      <c r="D103" s="61" t="s">
        <v>201</v>
      </c>
      <c r="E103" s="61">
        <v>8862520</v>
      </c>
      <c r="F103" s="61" t="s">
        <v>115</v>
      </c>
      <c r="G103" s="62">
        <v>23576.1</v>
      </c>
    </row>
    <row r="104" spans="1:7" x14ac:dyDescent="0.25">
      <c r="A104" s="65">
        <v>2524</v>
      </c>
      <c r="B104" s="61">
        <v>118490</v>
      </c>
      <c r="C104" s="61">
        <v>886</v>
      </c>
      <c r="D104" s="61" t="s">
        <v>201</v>
      </c>
      <c r="E104" s="61">
        <v>8862524</v>
      </c>
      <c r="F104" s="61" t="s">
        <v>116</v>
      </c>
      <c r="G104" s="62">
        <v>7301.4</v>
      </c>
    </row>
    <row r="105" spans="1:7" x14ac:dyDescent="0.25">
      <c r="A105" s="65">
        <v>2525</v>
      </c>
      <c r="B105" s="61">
        <v>118491</v>
      </c>
      <c r="C105" s="61">
        <v>886</v>
      </c>
      <c r="D105" s="61" t="s">
        <v>201</v>
      </c>
      <c r="E105" s="61">
        <v>8862525</v>
      </c>
      <c r="F105" s="61" t="s">
        <v>117</v>
      </c>
      <c r="G105" s="62">
        <v>16353.6</v>
      </c>
    </row>
    <row r="106" spans="1:7" x14ac:dyDescent="0.25">
      <c r="A106" s="65">
        <v>2530</v>
      </c>
      <c r="B106" s="61">
        <v>118493</v>
      </c>
      <c r="C106" s="61">
        <v>886</v>
      </c>
      <c r="D106" s="61" t="s">
        <v>201</v>
      </c>
      <c r="E106" s="61">
        <v>8862530</v>
      </c>
      <c r="F106" s="61" t="s">
        <v>118</v>
      </c>
      <c r="G106" s="62">
        <v>22837.8</v>
      </c>
    </row>
    <row r="107" spans="1:7" x14ac:dyDescent="0.25">
      <c r="A107" s="65">
        <v>2532</v>
      </c>
      <c r="B107" s="61">
        <v>118495</v>
      </c>
      <c r="C107" s="61">
        <v>886</v>
      </c>
      <c r="D107" s="61" t="s">
        <v>201</v>
      </c>
      <c r="E107" s="61">
        <v>8862532</v>
      </c>
      <c r="F107" s="61" t="s">
        <v>119</v>
      </c>
      <c r="G107" s="62">
        <v>9227.4</v>
      </c>
    </row>
    <row r="108" spans="1:7" x14ac:dyDescent="0.25">
      <c r="A108" s="65">
        <v>2534</v>
      </c>
      <c r="B108" s="61">
        <v>118497</v>
      </c>
      <c r="C108" s="61">
        <v>886</v>
      </c>
      <c r="D108" s="61" t="s">
        <v>201</v>
      </c>
      <c r="E108" s="61">
        <v>8862534</v>
      </c>
      <c r="F108" s="61" t="s">
        <v>120</v>
      </c>
      <c r="G108" s="62">
        <v>8039.7</v>
      </c>
    </row>
    <row r="109" spans="1:7" x14ac:dyDescent="0.25">
      <c r="A109" s="65">
        <v>2539</v>
      </c>
      <c r="B109" s="61">
        <v>118501</v>
      </c>
      <c r="C109" s="61">
        <v>886</v>
      </c>
      <c r="D109" s="61" t="s">
        <v>201</v>
      </c>
      <c r="E109" s="61">
        <v>8862539</v>
      </c>
      <c r="F109" s="61" t="s">
        <v>121</v>
      </c>
      <c r="G109" s="62">
        <v>9933.6</v>
      </c>
    </row>
    <row r="110" spans="1:7" x14ac:dyDescent="0.25">
      <c r="A110" s="65">
        <v>2545</v>
      </c>
      <c r="B110" s="61">
        <v>118505</v>
      </c>
      <c r="C110" s="61">
        <v>886</v>
      </c>
      <c r="D110" s="61" t="s">
        <v>201</v>
      </c>
      <c r="E110" s="61">
        <v>8862545</v>
      </c>
      <c r="F110" s="61" t="s">
        <v>122</v>
      </c>
      <c r="G110" s="62">
        <v>16514.099999999999</v>
      </c>
    </row>
    <row r="111" spans="1:7" x14ac:dyDescent="0.25">
      <c r="A111" s="65">
        <v>2552</v>
      </c>
      <c r="B111" s="61">
        <v>118511</v>
      </c>
      <c r="C111" s="61">
        <v>886</v>
      </c>
      <c r="D111" s="61" t="s">
        <v>201</v>
      </c>
      <c r="E111" s="61">
        <v>8862552</v>
      </c>
      <c r="F111" s="61" t="s">
        <v>123</v>
      </c>
      <c r="G111" s="62">
        <v>16578.3</v>
      </c>
    </row>
    <row r="112" spans="1:7" x14ac:dyDescent="0.25">
      <c r="A112" s="65">
        <v>2559</v>
      </c>
      <c r="B112" s="61">
        <v>118515</v>
      </c>
      <c r="C112" s="61">
        <v>886</v>
      </c>
      <c r="D112" s="61" t="s">
        <v>201</v>
      </c>
      <c r="E112" s="61">
        <v>8862559</v>
      </c>
      <c r="F112" s="61" t="s">
        <v>124</v>
      </c>
      <c r="G112" s="62">
        <v>9644.7000000000007</v>
      </c>
    </row>
    <row r="113" spans="1:7" x14ac:dyDescent="0.25">
      <c r="A113" s="65">
        <v>2562</v>
      </c>
      <c r="B113" s="61">
        <v>118516</v>
      </c>
      <c r="C113" s="61">
        <v>886</v>
      </c>
      <c r="D113" s="61" t="s">
        <v>201</v>
      </c>
      <c r="E113" s="61">
        <v>8862562</v>
      </c>
      <c r="F113" s="61" t="s">
        <v>125</v>
      </c>
      <c r="G113" s="62">
        <v>9644.7000000000007</v>
      </c>
    </row>
    <row r="114" spans="1:7" x14ac:dyDescent="0.25">
      <c r="A114" s="65">
        <v>2569</v>
      </c>
      <c r="B114" s="61">
        <v>118520</v>
      </c>
      <c r="C114" s="61">
        <v>886</v>
      </c>
      <c r="D114" s="61" t="s">
        <v>201</v>
      </c>
      <c r="E114" s="61">
        <v>8862569</v>
      </c>
      <c r="F114" s="61" t="s">
        <v>126</v>
      </c>
      <c r="G114" s="62">
        <v>16128.9</v>
      </c>
    </row>
    <row r="115" spans="1:7" x14ac:dyDescent="0.25">
      <c r="A115" s="65">
        <v>2574</v>
      </c>
      <c r="B115" s="61">
        <v>118523</v>
      </c>
      <c r="C115" s="61">
        <v>886</v>
      </c>
      <c r="D115" s="61" t="s">
        <v>201</v>
      </c>
      <c r="E115" s="61">
        <v>8862574</v>
      </c>
      <c r="F115" s="61" t="s">
        <v>127</v>
      </c>
      <c r="G115" s="62">
        <v>11506.5</v>
      </c>
    </row>
    <row r="116" spans="1:7" x14ac:dyDescent="0.25">
      <c r="A116" s="65">
        <v>2578</v>
      </c>
      <c r="B116" s="61">
        <v>118524</v>
      </c>
      <c r="C116" s="61">
        <v>886</v>
      </c>
      <c r="D116" s="61" t="s">
        <v>201</v>
      </c>
      <c r="E116" s="61">
        <v>8862578</v>
      </c>
      <c r="F116" s="61" t="s">
        <v>128</v>
      </c>
      <c r="G116" s="62">
        <v>6884.1</v>
      </c>
    </row>
    <row r="117" spans="1:7" x14ac:dyDescent="0.25">
      <c r="A117" s="65">
        <v>2586</v>
      </c>
      <c r="B117" s="61">
        <v>118526</v>
      </c>
      <c r="C117" s="61">
        <v>886</v>
      </c>
      <c r="D117" s="61" t="s">
        <v>201</v>
      </c>
      <c r="E117" s="61">
        <v>8862586</v>
      </c>
      <c r="F117" s="61" t="s">
        <v>129</v>
      </c>
      <c r="G117" s="62">
        <v>9708.9</v>
      </c>
    </row>
    <row r="118" spans="1:7" x14ac:dyDescent="0.25">
      <c r="A118" s="65">
        <v>2603</v>
      </c>
      <c r="B118" s="61">
        <v>118534</v>
      </c>
      <c r="C118" s="61">
        <v>886</v>
      </c>
      <c r="D118" s="61" t="s">
        <v>201</v>
      </c>
      <c r="E118" s="61">
        <v>8862603</v>
      </c>
      <c r="F118" s="61" t="s">
        <v>130</v>
      </c>
      <c r="G118" s="62">
        <v>20301.900000000001</v>
      </c>
    </row>
    <row r="119" spans="1:7" x14ac:dyDescent="0.25">
      <c r="A119" s="65">
        <v>2607</v>
      </c>
      <c r="B119" s="61">
        <v>118536</v>
      </c>
      <c r="C119" s="61">
        <v>886</v>
      </c>
      <c r="D119" s="61" t="s">
        <v>201</v>
      </c>
      <c r="E119" s="61">
        <v>8862607</v>
      </c>
      <c r="F119" s="61" t="s">
        <v>131</v>
      </c>
      <c r="G119" s="62">
        <v>7057.44</v>
      </c>
    </row>
    <row r="120" spans="1:7" x14ac:dyDescent="0.25">
      <c r="A120" s="65">
        <v>2611</v>
      </c>
      <c r="B120" s="61">
        <v>118538</v>
      </c>
      <c r="C120" s="61">
        <v>886</v>
      </c>
      <c r="D120" s="61" t="s">
        <v>201</v>
      </c>
      <c r="E120" s="61">
        <v>8862611</v>
      </c>
      <c r="F120" s="61" t="s">
        <v>132</v>
      </c>
      <c r="G120" s="62">
        <v>11634.9</v>
      </c>
    </row>
    <row r="121" spans="1:7" x14ac:dyDescent="0.25">
      <c r="A121" s="65">
        <v>2615</v>
      </c>
      <c r="B121" s="61">
        <v>118541</v>
      </c>
      <c r="C121" s="61">
        <v>886</v>
      </c>
      <c r="D121" s="61" t="s">
        <v>201</v>
      </c>
      <c r="E121" s="61">
        <v>8862615</v>
      </c>
      <c r="F121" s="61" t="s">
        <v>133</v>
      </c>
      <c r="G121" s="62">
        <v>9676.7999999999993</v>
      </c>
    </row>
    <row r="122" spans="1:7" x14ac:dyDescent="0.25">
      <c r="A122" s="65">
        <v>2626</v>
      </c>
      <c r="B122" s="61">
        <v>118547</v>
      </c>
      <c r="C122" s="61">
        <v>886</v>
      </c>
      <c r="D122" s="61" t="s">
        <v>201</v>
      </c>
      <c r="E122" s="61">
        <v>8862626</v>
      </c>
      <c r="F122" s="61" t="s">
        <v>134</v>
      </c>
      <c r="G122" s="62">
        <v>6916.2</v>
      </c>
    </row>
    <row r="123" spans="1:7" x14ac:dyDescent="0.25">
      <c r="A123" s="65">
        <v>2627</v>
      </c>
      <c r="B123" s="61">
        <v>118548</v>
      </c>
      <c r="C123" s="61">
        <v>886</v>
      </c>
      <c r="D123" s="61" t="s">
        <v>201</v>
      </c>
      <c r="E123" s="61">
        <v>8862627</v>
      </c>
      <c r="F123" s="61" t="s">
        <v>135</v>
      </c>
      <c r="G123" s="62">
        <v>10543.5</v>
      </c>
    </row>
    <row r="124" spans="1:7" x14ac:dyDescent="0.25">
      <c r="A124" s="65">
        <v>2629</v>
      </c>
      <c r="B124" s="61">
        <v>118549</v>
      </c>
      <c r="C124" s="61">
        <v>886</v>
      </c>
      <c r="D124" s="61" t="s">
        <v>201</v>
      </c>
      <c r="E124" s="61">
        <v>8862629</v>
      </c>
      <c r="F124" s="61" t="s">
        <v>210</v>
      </c>
      <c r="G124" s="62">
        <v>9420</v>
      </c>
    </row>
    <row r="125" spans="1:7" x14ac:dyDescent="0.25">
      <c r="A125" s="65">
        <v>2632</v>
      </c>
      <c r="B125" s="61">
        <v>118551</v>
      </c>
      <c r="C125" s="61">
        <v>886</v>
      </c>
      <c r="D125" s="61" t="s">
        <v>201</v>
      </c>
      <c r="E125" s="61">
        <v>8862632</v>
      </c>
      <c r="F125" s="61" t="s">
        <v>136</v>
      </c>
      <c r="G125" s="62">
        <v>21008.1</v>
      </c>
    </row>
    <row r="126" spans="1:7" x14ac:dyDescent="0.25">
      <c r="A126" s="65">
        <v>2643</v>
      </c>
      <c r="B126" s="61">
        <v>118558</v>
      </c>
      <c r="C126" s="61">
        <v>886</v>
      </c>
      <c r="D126" s="61" t="s">
        <v>201</v>
      </c>
      <c r="E126" s="61">
        <v>8862643</v>
      </c>
      <c r="F126" s="61" t="s">
        <v>137</v>
      </c>
      <c r="G126" s="62">
        <v>23576.1</v>
      </c>
    </row>
    <row r="127" spans="1:7" x14ac:dyDescent="0.25">
      <c r="A127" s="65">
        <v>2648</v>
      </c>
      <c r="B127" s="61">
        <v>118563</v>
      </c>
      <c r="C127" s="61">
        <v>886</v>
      </c>
      <c r="D127" s="61" t="s">
        <v>201</v>
      </c>
      <c r="E127" s="61">
        <v>8862648</v>
      </c>
      <c r="F127" s="61" t="s">
        <v>138</v>
      </c>
      <c r="G127" s="62">
        <v>10383</v>
      </c>
    </row>
    <row r="128" spans="1:7" x14ac:dyDescent="0.25">
      <c r="A128" s="65">
        <v>2651</v>
      </c>
      <c r="B128" s="61">
        <v>118566</v>
      </c>
      <c r="C128" s="61">
        <v>886</v>
      </c>
      <c r="D128" s="61" t="s">
        <v>201</v>
      </c>
      <c r="E128" s="61">
        <v>8862651</v>
      </c>
      <c r="F128" s="61" t="s">
        <v>211</v>
      </c>
      <c r="G128" s="62">
        <v>8745.9</v>
      </c>
    </row>
    <row r="129" spans="1:7" x14ac:dyDescent="0.25">
      <c r="A129" s="65">
        <v>2653</v>
      </c>
      <c r="B129" s="61">
        <v>118568</v>
      </c>
      <c r="C129" s="61">
        <v>886</v>
      </c>
      <c r="D129" s="61" t="s">
        <v>201</v>
      </c>
      <c r="E129" s="61">
        <v>8862653</v>
      </c>
      <c r="F129" s="61" t="s">
        <v>139</v>
      </c>
      <c r="G129" s="62">
        <v>17055.95</v>
      </c>
    </row>
    <row r="130" spans="1:7" x14ac:dyDescent="0.25">
      <c r="A130" s="65">
        <v>2659</v>
      </c>
      <c r="B130" s="61">
        <v>118573</v>
      </c>
      <c r="C130" s="61">
        <v>886</v>
      </c>
      <c r="D130" s="61" t="s">
        <v>201</v>
      </c>
      <c r="E130" s="61">
        <v>8862659</v>
      </c>
      <c r="F130" s="61" t="s">
        <v>140</v>
      </c>
      <c r="G130" s="62">
        <v>14588.1</v>
      </c>
    </row>
    <row r="131" spans="1:7" x14ac:dyDescent="0.25">
      <c r="A131" s="65">
        <v>2661</v>
      </c>
      <c r="B131" s="61">
        <v>118574</v>
      </c>
      <c r="C131" s="61">
        <v>886</v>
      </c>
      <c r="D131" s="61" t="s">
        <v>201</v>
      </c>
      <c r="E131" s="61">
        <v>8862661</v>
      </c>
      <c r="F131" s="61" t="s">
        <v>141</v>
      </c>
      <c r="G131" s="62">
        <v>16867.2</v>
      </c>
    </row>
    <row r="132" spans="1:7" x14ac:dyDescent="0.25">
      <c r="A132" s="65">
        <v>2662</v>
      </c>
      <c r="B132" s="61">
        <v>118575</v>
      </c>
      <c r="C132" s="61">
        <v>886</v>
      </c>
      <c r="D132" s="61" t="s">
        <v>201</v>
      </c>
      <c r="E132" s="61">
        <v>8862662</v>
      </c>
      <c r="F132" s="61" t="s">
        <v>142</v>
      </c>
      <c r="G132" s="62">
        <v>8816.52</v>
      </c>
    </row>
    <row r="133" spans="1:7" x14ac:dyDescent="0.25">
      <c r="A133" s="65">
        <v>2672</v>
      </c>
      <c r="B133" s="61">
        <v>118583</v>
      </c>
      <c r="C133" s="61">
        <v>886</v>
      </c>
      <c r="D133" s="61" t="s">
        <v>201</v>
      </c>
      <c r="E133" s="61">
        <v>8862672</v>
      </c>
      <c r="F133" s="61" t="s">
        <v>143</v>
      </c>
      <c r="G133" s="62">
        <v>16449.900000000001</v>
      </c>
    </row>
    <row r="134" spans="1:7" x14ac:dyDescent="0.25">
      <c r="A134" s="65">
        <v>2674</v>
      </c>
      <c r="B134" s="61">
        <v>118585</v>
      </c>
      <c r="C134" s="61">
        <v>886</v>
      </c>
      <c r="D134" s="61" t="s">
        <v>201</v>
      </c>
      <c r="E134" s="61">
        <v>8862674</v>
      </c>
      <c r="F134" s="61" t="s">
        <v>144</v>
      </c>
      <c r="G134" s="62">
        <v>15598.61</v>
      </c>
    </row>
    <row r="135" spans="1:7" x14ac:dyDescent="0.25">
      <c r="A135" s="65">
        <v>3010</v>
      </c>
      <c r="B135" s="61">
        <v>118590</v>
      </c>
      <c r="C135" s="61">
        <v>886</v>
      </c>
      <c r="D135" s="61" t="s">
        <v>201</v>
      </c>
      <c r="E135" s="61">
        <v>8863010</v>
      </c>
      <c r="F135" s="61" t="s">
        <v>212</v>
      </c>
      <c r="G135" s="62">
        <v>6402.6</v>
      </c>
    </row>
    <row r="136" spans="1:7" x14ac:dyDescent="0.25">
      <c r="A136" s="65">
        <v>3015</v>
      </c>
      <c r="B136" s="61">
        <v>118592</v>
      </c>
      <c r="C136" s="61">
        <v>886</v>
      </c>
      <c r="D136" s="61" t="s">
        <v>201</v>
      </c>
      <c r="E136" s="61">
        <v>8863015</v>
      </c>
      <c r="F136" s="61" t="s">
        <v>213</v>
      </c>
      <c r="G136" s="62">
        <v>6306.3</v>
      </c>
    </row>
    <row r="137" spans="1:7" x14ac:dyDescent="0.25">
      <c r="A137" s="65">
        <v>3022</v>
      </c>
      <c r="B137" s="61">
        <v>118597</v>
      </c>
      <c r="C137" s="61">
        <v>886</v>
      </c>
      <c r="D137" s="61" t="s">
        <v>201</v>
      </c>
      <c r="E137" s="61">
        <v>8863022</v>
      </c>
      <c r="F137" s="61" t="s">
        <v>214</v>
      </c>
      <c r="G137" s="62">
        <v>7975.5</v>
      </c>
    </row>
    <row r="138" spans="1:7" x14ac:dyDescent="0.25">
      <c r="A138" s="65">
        <v>3023</v>
      </c>
      <c r="B138" s="61">
        <v>118598</v>
      </c>
      <c r="C138" s="61">
        <v>886</v>
      </c>
      <c r="D138" s="61" t="s">
        <v>201</v>
      </c>
      <c r="E138" s="61">
        <v>8863023</v>
      </c>
      <c r="F138" s="61" t="s">
        <v>215</v>
      </c>
      <c r="G138" s="62">
        <v>9805.2000000000007</v>
      </c>
    </row>
    <row r="139" spans="1:7" x14ac:dyDescent="0.25">
      <c r="A139" s="65">
        <v>3027</v>
      </c>
      <c r="B139" s="61">
        <v>118600</v>
      </c>
      <c r="C139" s="61">
        <v>886</v>
      </c>
      <c r="D139" s="61" t="s">
        <v>201</v>
      </c>
      <c r="E139" s="61">
        <v>8863027</v>
      </c>
      <c r="F139" s="61" t="s">
        <v>216</v>
      </c>
      <c r="G139" s="62">
        <v>7911.3</v>
      </c>
    </row>
    <row r="140" spans="1:7" x14ac:dyDescent="0.25">
      <c r="A140" s="65">
        <v>3029</v>
      </c>
      <c r="B140" s="61">
        <v>118601</v>
      </c>
      <c r="C140" s="61">
        <v>886</v>
      </c>
      <c r="D140" s="61" t="s">
        <v>201</v>
      </c>
      <c r="E140" s="61">
        <v>8863029</v>
      </c>
      <c r="F140" s="61" t="s">
        <v>217</v>
      </c>
      <c r="G140" s="62">
        <v>9741</v>
      </c>
    </row>
    <row r="141" spans="1:7" x14ac:dyDescent="0.25">
      <c r="A141" s="65">
        <v>3032</v>
      </c>
      <c r="B141" s="61">
        <v>118602</v>
      </c>
      <c r="C141" s="61">
        <v>886</v>
      </c>
      <c r="D141" s="61" t="s">
        <v>201</v>
      </c>
      <c r="E141" s="61">
        <v>8863032</v>
      </c>
      <c r="F141" s="61" t="s">
        <v>218</v>
      </c>
      <c r="G141" s="62">
        <v>9259.5</v>
      </c>
    </row>
    <row r="142" spans="1:7" x14ac:dyDescent="0.25">
      <c r="A142" s="65">
        <v>3033</v>
      </c>
      <c r="B142" s="61">
        <v>118603</v>
      </c>
      <c r="C142" s="61">
        <v>886</v>
      </c>
      <c r="D142" s="61" t="s">
        <v>201</v>
      </c>
      <c r="E142" s="61">
        <v>8863033</v>
      </c>
      <c r="F142" s="61" t="s">
        <v>219</v>
      </c>
      <c r="G142" s="62">
        <v>9741</v>
      </c>
    </row>
    <row r="143" spans="1:7" x14ac:dyDescent="0.25">
      <c r="A143" s="65">
        <v>3034</v>
      </c>
      <c r="B143" s="61">
        <v>118604</v>
      </c>
      <c r="C143" s="61">
        <v>886</v>
      </c>
      <c r="D143" s="61" t="s">
        <v>201</v>
      </c>
      <c r="E143" s="61">
        <v>8863034</v>
      </c>
      <c r="F143" s="61" t="s">
        <v>220</v>
      </c>
      <c r="G143" s="62">
        <v>9323.7000000000007</v>
      </c>
    </row>
    <row r="144" spans="1:7" x14ac:dyDescent="0.25">
      <c r="A144" s="65">
        <v>3035</v>
      </c>
      <c r="B144" s="61">
        <v>118605</v>
      </c>
      <c r="C144" s="61">
        <v>886</v>
      </c>
      <c r="D144" s="61" t="s">
        <v>201</v>
      </c>
      <c r="E144" s="61">
        <v>8863035</v>
      </c>
      <c r="F144" s="61" t="s">
        <v>221</v>
      </c>
      <c r="G144" s="62">
        <v>10671.9</v>
      </c>
    </row>
    <row r="145" spans="1:7" x14ac:dyDescent="0.25">
      <c r="A145" s="65">
        <v>3037</v>
      </c>
      <c r="B145" s="61">
        <v>118606</v>
      </c>
      <c r="C145" s="61">
        <v>886</v>
      </c>
      <c r="D145" s="61" t="s">
        <v>201</v>
      </c>
      <c r="E145" s="61">
        <v>8863037</v>
      </c>
      <c r="F145" s="61" t="s">
        <v>222</v>
      </c>
      <c r="G145" s="62">
        <v>10671.9</v>
      </c>
    </row>
    <row r="146" spans="1:7" x14ac:dyDescent="0.25">
      <c r="A146" s="65">
        <v>3043</v>
      </c>
      <c r="B146" s="61">
        <v>118608</v>
      </c>
      <c r="C146" s="61">
        <v>886</v>
      </c>
      <c r="D146" s="61" t="s">
        <v>201</v>
      </c>
      <c r="E146" s="61">
        <v>8863043</v>
      </c>
      <c r="F146" s="61" t="s">
        <v>223</v>
      </c>
      <c r="G146" s="62">
        <v>5953.2</v>
      </c>
    </row>
    <row r="147" spans="1:7" x14ac:dyDescent="0.25">
      <c r="A147" s="65">
        <v>3049</v>
      </c>
      <c r="B147" s="61">
        <v>118610</v>
      </c>
      <c r="C147" s="61">
        <v>886</v>
      </c>
      <c r="D147" s="61" t="s">
        <v>201</v>
      </c>
      <c r="E147" s="61">
        <v>8863049</v>
      </c>
      <c r="F147" s="61" t="s">
        <v>224</v>
      </c>
      <c r="G147" s="62">
        <v>14652.3</v>
      </c>
    </row>
    <row r="148" spans="1:7" x14ac:dyDescent="0.25">
      <c r="A148" s="65">
        <v>3050</v>
      </c>
      <c r="B148" s="61">
        <v>118611</v>
      </c>
      <c r="C148" s="61">
        <v>886</v>
      </c>
      <c r="D148" s="61" t="s">
        <v>201</v>
      </c>
      <c r="E148" s="61">
        <v>8863050</v>
      </c>
      <c r="F148" s="61" t="s">
        <v>225</v>
      </c>
      <c r="G148" s="62">
        <v>23223</v>
      </c>
    </row>
    <row r="149" spans="1:7" x14ac:dyDescent="0.25">
      <c r="A149" s="65">
        <v>3052</v>
      </c>
      <c r="B149" s="61">
        <v>118613</v>
      </c>
      <c r="C149" s="61">
        <v>886</v>
      </c>
      <c r="D149" s="61" t="s">
        <v>201</v>
      </c>
      <c r="E149" s="61">
        <v>8863052</v>
      </c>
      <c r="F149" s="61" t="s">
        <v>226</v>
      </c>
      <c r="G149" s="62">
        <v>12212.7</v>
      </c>
    </row>
    <row r="150" spans="1:7" x14ac:dyDescent="0.25">
      <c r="A150" s="65">
        <v>3053</v>
      </c>
      <c r="B150" s="61">
        <v>118614</v>
      </c>
      <c r="C150" s="61">
        <v>886</v>
      </c>
      <c r="D150" s="61" t="s">
        <v>201</v>
      </c>
      <c r="E150" s="61">
        <v>8863053</v>
      </c>
      <c r="F150" s="61" t="s">
        <v>227</v>
      </c>
      <c r="G150" s="62">
        <v>7461.9</v>
      </c>
    </row>
    <row r="151" spans="1:7" x14ac:dyDescent="0.25">
      <c r="A151" s="65">
        <v>3054</v>
      </c>
      <c r="B151" s="61">
        <v>118615</v>
      </c>
      <c r="C151" s="61">
        <v>886</v>
      </c>
      <c r="D151" s="61" t="s">
        <v>201</v>
      </c>
      <c r="E151" s="61">
        <v>8863054</v>
      </c>
      <c r="F151" s="61" t="s">
        <v>228</v>
      </c>
      <c r="G151" s="62">
        <v>7333.5</v>
      </c>
    </row>
    <row r="152" spans="1:7" x14ac:dyDescent="0.25">
      <c r="A152" s="65">
        <v>3055</v>
      </c>
      <c r="B152" s="61">
        <v>118616</v>
      </c>
      <c r="C152" s="61">
        <v>886</v>
      </c>
      <c r="D152" s="61" t="s">
        <v>201</v>
      </c>
      <c r="E152" s="61">
        <v>8863055</v>
      </c>
      <c r="F152" s="61" t="s">
        <v>229</v>
      </c>
      <c r="G152" s="62">
        <v>12726.3</v>
      </c>
    </row>
    <row r="153" spans="1:7" x14ac:dyDescent="0.25">
      <c r="A153" s="65">
        <v>3057</v>
      </c>
      <c r="B153" s="61">
        <v>118617</v>
      </c>
      <c r="C153" s="61">
        <v>886</v>
      </c>
      <c r="D153" s="61" t="s">
        <v>201</v>
      </c>
      <c r="E153" s="61">
        <v>8863057</v>
      </c>
      <c r="F153" s="61" t="s">
        <v>227</v>
      </c>
      <c r="G153" s="62">
        <v>8039.7</v>
      </c>
    </row>
    <row r="154" spans="1:7" x14ac:dyDescent="0.25">
      <c r="A154" s="65">
        <v>3061</v>
      </c>
      <c r="B154" s="61">
        <v>118619</v>
      </c>
      <c r="C154" s="61">
        <v>886</v>
      </c>
      <c r="D154" s="61" t="s">
        <v>201</v>
      </c>
      <c r="E154" s="61">
        <v>8863061</v>
      </c>
      <c r="F154" s="61" t="s">
        <v>230</v>
      </c>
      <c r="G154" s="62">
        <v>6852</v>
      </c>
    </row>
    <row r="155" spans="1:7" x14ac:dyDescent="0.25">
      <c r="A155" s="65">
        <v>3062</v>
      </c>
      <c r="B155" s="61">
        <v>118620</v>
      </c>
      <c r="C155" s="61">
        <v>886</v>
      </c>
      <c r="D155" s="61" t="s">
        <v>201</v>
      </c>
      <c r="E155" s="61">
        <v>8863062</v>
      </c>
      <c r="F155" s="61" t="s">
        <v>231</v>
      </c>
      <c r="G155" s="62">
        <v>7590.3</v>
      </c>
    </row>
    <row r="156" spans="1:7" x14ac:dyDescent="0.25">
      <c r="A156" s="65">
        <v>3067</v>
      </c>
      <c r="B156" s="61">
        <v>118622</v>
      </c>
      <c r="C156" s="61">
        <v>886</v>
      </c>
      <c r="D156" s="61" t="s">
        <v>201</v>
      </c>
      <c r="E156" s="61">
        <v>8863067</v>
      </c>
      <c r="F156" s="61" t="s">
        <v>232</v>
      </c>
      <c r="G156" s="62">
        <v>9227.4</v>
      </c>
    </row>
    <row r="157" spans="1:7" x14ac:dyDescent="0.25">
      <c r="A157" s="65">
        <v>3069</v>
      </c>
      <c r="B157" s="61">
        <v>118623</v>
      </c>
      <c r="C157" s="61">
        <v>886</v>
      </c>
      <c r="D157" s="61" t="s">
        <v>201</v>
      </c>
      <c r="E157" s="61">
        <v>8863069</v>
      </c>
      <c r="F157" s="61" t="s">
        <v>233</v>
      </c>
      <c r="G157" s="62">
        <v>5760.6</v>
      </c>
    </row>
    <row r="158" spans="1:7" x14ac:dyDescent="0.25">
      <c r="A158" s="65">
        <v>3072</v>
      </c>
      <c r="B158" s="61">
        <v>118625</v>
      </c>
      <c r="C158" s="61">
        <v>886</v>
      </c>
      <c r="D158" s="61" t="s">
        <v>201</v>
      </c>
      <c r="E158" s="61">
        <v>8863072</v>
      </c>
      <c r="F158" s="61" t="s">
        <v>234</v>
      </c>
      <c r="G158" s="62">
        <v>8264.4</v>
      </c>
    </row>
    <row r="159" spans="1:7" x14ac:dyDescent="0.25">
      <c r="A159" s="65">
        <v>3073</v>
      </c>
      <c r="B159" s="61">
        <v>118626</v>
      </c>
      <c r="C159" s="61">
        <v>886</v>
      </c>
      <c r="D159" s="61" t="s">
        <v>201</v>
      </c>
      <c r="E159" s="61">
        <v>8863073</v>
      </c>
      <c r="F159" s="61" t="s">
        <v>235</v>
      </c>
      <c r="G159" s="62">
        <v>6852</v>
      </c>
    </row>
    <row r="160" spans="1:7" x14ac:dyDescent="0.25">
      <c r="A160" s="65">
        <v>3081</v>
      </c>
      <c r="B160" s="61">
        <v>118629</v>
      </c>
      <c r="C160" s="61">
        <v>886</v>
      </c>
      <c r="D160" s="61" t="s">
        <v>201</v>
      </c>
      <c r="E160" s="61">
        <v>8863081</v>
      </c>
      <c r="F160" s="61" t="s">
        <v>236</v>
      </c>
      <c r="G160" s="62">
        <v>11699.1</v>
      </c>
    </row>
    <row r="161" spans="1:7" x14ac:dyDescent="0.25">
      <c r="A161" s="65">
        <v>3082</v>
      </c>
      <c r="B161" s="61">
        <v>118630</v>
      </c>
      <c r="C161" s="61">
        <v>886</v>
      </c>
      <c r="D161" s="61" t="s">
        <v>201</v>
      </c>
      <c r="E161" s="61">
        <v>8863082</v>
      </c>
      <c r="F161" s="61" t="s">
        <v>237</v>
      </c>
      <c r="G161" s="62">
        <v>4958.1000000000004</v>
      </c>
    </row>
    <row r="162" spans="1:7" x14ac:dyDescent="0.25">
      <c r="A162" s="65">
        <v>3083</v>
      </c>
      <c r="B162" s="61">
        <v>118631</v>
      </c>
      <c r="C162" s="61">
        <v>886</v>
      </c>
      <c r="D162" s="61" t="s">
        <v>201</v>
      </c>
      <c r="E162" s="61">
        <v>8863083</v>
      </c>
      <c r="F162" s="61" t="s">
        <v>238</v>
      </c>
      <c r="G162" s="62">
        <v>5375.4</v>
      </c>
    </row>
    <row r="163" spans="1:7" x14ac:dyDescent="0.25">
      <c r="A163" s="65">
        <v>3088</v>
      </c>
      <c r="B163" s="61">
        <v>118634</v>
      </c>
      <c r="C163" s="61">
        <v>886</v>
      </c>
      <c r="D163" s="61" t="s">
        <v>201</v>
      </c>
      <c r="E163" s="61">
        <v>8863088</v>
      </c>
      <c r="F163" s="61" t="s">
        <v>239</v>
      </c>
      <c r="G163" s="62">
        <v>9420</v>
      </c>
    </row>
    <row r="164" spans="1:7" x14ac:dyDescent="0.25">
      <c r="A164" s="65">
        <v>3089</v>
      </c>
      <c r="B164" s="61">
        <v>118635</v>
      </c>
      <c r="C164" s="61">
        <v>886</v>
      </c>
      <c r="D164" s="61" t="s">
        <v>201</v>
      </c>
      <c r="E164" s="61">
        <v>8863089</v>
      </c>
      <c r="F164" s="61" t="s">
        <v>240</v>
      </c>
      <c r="G164" s="62">
        <v>9676.7999999999993</v>
      </c>
    </row>
    <row r="165" spans="1:7" x14ac:dyDescent="0.25">
      <c r="A165" s="65">
        <v>3090</v>
      </c>
      <c r="B165" s="61">
        <v>118636</v>
      </c>
      <c r="C165" s="61">
        <v>886</v>
      </c>
      <c r="D165" s="61" t="s">
        <v>201</v>
      </c>
      <c r="E165" s="61">
        <v>8863090</v>
      </c>
      <c r="F165" s="61" t="s">
        <v>241</v>
      </c>
      <c r="G165" s="62">
        <v>6852</v>
      </c>
    </row>
    <row r="166" spans="1:7" x14ac:dyDescent="0.25">
      <c r="A166" s="65">
        <v>3091</v>
      </c>
      <c r="B166" s="61">
        <v>118637</v>
      </c>
      <c r="C166" s="61">
        <v>886</v>
      </c>
      <c r="D166" s="61" t="s">
        <v>201</v>
      </c>
      <c r="E166" s="61">
        <v>8863091</v>
      </c>
      <c r="F166" s="61" t="s">
        <v>242</v>
      </c>
      <c r="G166" s="62">
        <v>5471.7</v>
      </c>
    </row>
    <row r="167" spans="1:7" x14ac:dyDescent="0.25">
      <c r="A167" s="65">
        <v>3092</v>
      </c>
      <c r="B167" s="61">
        <v>118638</v>
      </c>
      <c r="C167" s="61">
        <v>886</v>
      </c>
      <c r="D167" s="61" t="s">
        <v>201</v>
      </c>
      <c r="E167" s="61">
        <v>8863092</v>
      </c>
      <c r="F167" s="61" t="s">
        <v>243</v>
      </c>
      <c r="G167" s="62">
        <v>8039.7</v>
      </c>
    </row>
    <row r="168" spans="1:7" x14ac:dyDescent="0.25">
      <c r="A168" s="65">
        <v>3106</v>
      </c>
      <c r="B168" s="61">
        <v>118644</v>
      </c>
      <c r="C168" s="61">
        <v>886</v>
      </c>
      <c r="D168" s="61" t="s">
        <v>201</v>
      </c>
      <c r="E168" s="61">
        <v>8863106</v>
      </c>
      <c r="F168" s="61" t="s">
        <v>244</v>
      </c>
      <c r="G168" s="62">
        <v>18895.919999999998</v>
      </c>
    </row>
    <row r="169" spans="1:7" x14ac:dyDescent="0.25">
      <c r="A169" s="65">
        <v>3108</v>
      </c>
      <c r="B169" s="61">
        <v>118646</v>
      </c>
      <c r="C169" s="61">
        <v>886</v>
      </c>
      <c r="D169" s="61" t="s">
        <v>201</v>
      </c>
      <c r="E169" s="61">
        <v>8863108</v>
      </c>
      <c r="F169" s="61" t="s">
        <v>245</v>
      </c>
      <c r="G169" s="62">
        <v>10832.4</v>
      </c>
    </row>
    <row r="170" spans="1:7" x14ac:dyDescent="0.25">
      <c r="A170" s="65">
        <v>3109</v>
      </c>
      <c r="B170" s="61">
        <v>118647</v>
      </c>
      <c r="C170" s="61">
        <v>886</v>
      </c>
      <c r="D170" s="61" t="s">
        <v>201</v>
      </c>
      <c r="E170" s="61">
        <v>8863109</v>
      </c>
      <c r="F170" s="61" t="s">
        <v>246</v>
      </c>
      <c r="G170" s="62">
        <v>9676.7999999999993</v>
      </c>
    </row>
    <row r="171" spans="1:7" x14ac:dyDescent="0.25">
      <c r="A171" s="65">
        <v>3111</v>
      </c>
      <c r="B171" s="61">
        <v>118649</v>
      </c>
      <c r="C171" s="61">
        <v>886</v>
      </c>
      <c r="D171" s="61" t="s">
        <v>201</v>
      </c>
      <c r="E171" s="61">
        <v>8863111</v>
      </c>
      <c r="F171" s="61" t="s">
        <v>247</v>
      </c>
      <c r="G171" s="62">
        <v>8778</v>
      </c>
    </row>
    <row r="172" spans="1:7" x14ac:dyDescent="0.25">
      <c r="A172" s="65">
        <v>3117</v>
      </c>
      <c r="B172" s="61">
        <v>118651</v>
      </c>
      <c r="C172" s="61">
        <v>886</v>
      </c>
      <c r="D172" s="61" t="s">
        <v>201</v>
      </c>
      <c r="E172" s="61">
        <v>8863117</v>
      </c>
      <c r="F172" s="61" t="s">
        <v>248</v>
      </c>
      <c r="G172" s="62">
        <v>9227.4</v>
      </c>
    </row>
    <row r="173" spans="1:7" x14ac:dyDescent="0.25">
      <c r="A173" s="65">
        <v>3120</v>
      </c>
      <c r="B173" s="61">
        <v>118653</v>
      </c>
      <c r="C173" s="61">
        <v>886</v>
      </c>
      <c r="D173" s="61" t="s">
        <v>201</v>
      </c>
      <c r="E173" s="61">
        <v>8863120</v>
      </c>
      <c r="F173" s="61" t="s">
        <v>249</v>
      </c>
      <c r="G173" s="62">
        <v>9452.1</v>
      </c>
    </row>
    <row r="174" spans="1:7" x14ac:dyDescent="0.25">
      <c r="A174" s="65">
        <v>3122</v>
      </c>
      <c r="B174" s="61">
        <v>118654</v>
      </c>
      <c r="C174" s="61">
        <v>886</v>
      </c>
      <c r="D174" s="61" t="s">
        <v>201</v>
      </c>
      <c r="E174" s="61">
        <v>8863122</v>
      </c>
      <c r="F174" s="61" t="s">
        <v>250</v>
      </c>
      <c r="G174" s="62">
        <v>16353.6</v>
      </c>
    </row>
    <row r="175" spans="1:7" x14ac:dyDescent="0.25">
      <c r="A175" s="65">
        <v>3123</v>
      </c>
      <c r="B175" s="61">
        <v>118655</v>
      </c>
      <c r="C175" s="61">
        <v>886</v>
      </c>
      <c r="D175" s="61" t="s">
        <v>201</v>
      </c>
      <c r="E175" s="61">
        <v>8863123</v>
      </c>
      <c r="F175" s="61" t="s">
        <v>251</v>
      </c>
      <c r="G175" s="62">
        <v>6081.6</v>
      </c>
    </row>
    <row r="176" spans="1:7" x14ac:dyDescent="0.25">
      <c r="A176" s="65">
        <v>3126</v>
      </c>
      <c r="B176" s="61">
        <v>118657</v>
      </c>
      <c r="C176" s="61">
        <v>886</v>
      </c>
      <c r="D176" s="61" t="s">
        <v>201</v>
      </c>
      <c r="E176" s="61">
        <v>8863126</v>
      </c>
      <c r="F176" s="61" t="s">
        <v>252</v>
      </c>
      <c r="G176" s="62">
        <v>5600.1</v>
      </c>
    </row>
    <row r="177" spans="1:7" x14ac:dyDescent="0.25">
      <c r="A177" s="65">
        <v>3129</v>
      </c>
      <c r="B177" s="61">
        <v>118659</v>
      </c>
      <c r="C177" s="61">
        <v>886</v>
      </c>
      <c r="D177" s="61" t="s">
        <v>201</v>
      </c>
      <c r="E177" s="61">
        <v>8863129</v>
      </c>
      <c r="F177" s="61" t="s">
        <v>253</v>
      </c>
      <c r="G177" s="62">
        <v>9326.27</v>
      </c>
    </row>
    <row r="178" spans="1:7" x14ac:dyDescent="0.25">
      <c r="A178" s="65">
        <v>3130</v>
      </c>
      <c r="B178" s="61">
        <v>118660</v>
      </c>
      <c r="C178" s="61">
        <v>886</v>
      </c>
      <c r="D178" s="61" t="s">
        <v>201</v>
      </c>
      <c r="E178" s="61">
        <v>8863130</v>
      </c>
      <c r="F178" s="61" t="s">
        <v>254</v>
      </c>
      <c r="G178" s="62">
        <v>6563.1</v>
      </c>
    </row>
    <row r="179" spans="1:7" x14ac:dyDescent="0.25">
      <c r="A179" s="65">
        <v>3134</v>
      </c>
      <c r="B179" s="61">
        <v>118662</v>
      </c>
      <c r="C179" s="61">
        <v>886</v>
      </c>
      <c r="D179" s="61" t="s">
        <v>201</v>
      </c>
      <c r="E179" s="61">
        <v>8863134</v>
      </c>
      <c r="F179" s="61" t="s">
        <v>255</v>
      </c>
      <c r="G179" s="62">
        <v>7365.6</v>
      </c>
    </row>
    <row r="180" spans="1:7" x14ac:dyDescent="0.25">
      <c r="A180" s="65">
        <v>3136</v>
      </c>
      <c r="B180" s="61">
        <v>118663</v>
      </c>
      <c r="C180" s="61">
        <v>886</v>
      </c>
      <c r="D180" s="61" t="s">
        <v>201</v>
      </c>
      <c r="E180" s="61">
        <v>8863136</v>
      </c>
      <c r="F180" s="61" t="s">
        <v>256</v>
      </c>
      <c r="G180" s="62">
        <v>6274.2</v>
      </c>
    </row>
    <row r="181" spans="1:7" x14ac:dyDescent="0.25">
      <c r="A181" s="65">
        <v>3137</v>
      </c>
      <c r="B181" s="61">
        <v>118664</v>
      </c>
      <c r="C181" s="61">
        <v>886</v>
      </c>
      <c r="D181" s="61" t="s">
        <v>201</v>
      </c>
      <c r="E181" s="61">
        <v>8863137</v>
      </c>
      <c r="F181" s="61" t="s">
        <v>257</v>
      </c>
      <c r="G181" s="62">
        <v>6370.5</v>
      </c>
    </row>
    <row r="182" spans="1:7" x14ac:dyDescent="0.25">
      <c r="A182" s="65">
        <v>3138</v>
      </c>
      <c r="B182" s="61">
        <v>118665</v>
      </c>
      <c r="C182" s="61">
        <v>886</v>
      </c>
      <c r="D182" s="61" t="s">
        <v>201</v>
      </c>
      <c r="E182" s="61">
        <v>8863138</v>
      </c>
      <c r="F182" s="61" t="s">
        <v>258</v>
      </c>
      <c r="G182" s="62">
        <v>5921.1</v>
      </c>
    </row>
    <row r="183" spans="1:7" x14ac:dyDescent="0.25">
      <c r="A183" s="65">
        <v>3139</v>
      </c>
      <c r="B183" s="61">
        <v>118666</v>
      </c>
      <c r="C183" s="61">
        <v>886</v>
      </c>
      <c r="D183" s="61" t="s">
        <v>201</v>
      </c>
      <c r="E183" s="61">
        <v>8863139</v>
      </c>
      <c r="F183" s="61" t="s">
        <v>259</v>
      </c>
      <c r="G183" s="62">
        <v>6177.9</v>
      </c>
    </row>
    <row r="184" spans="1:7" x14ac:dyDescent="0.25">
      <c r="A184" s="65">
        <v>3145</v>
      </c>
      <c r="B184" s="61">
        <v>118672</v>
      </c>
      <c r="C184" s="61">
        <v>886</v>
      </c>
      <c r="D184" s="61" t="s">
        <v>201</v>
      </c>
      <c r="E184" s="61">
        <v>8863145</v>
      </c>
      <c r="F184" s="61" t="s">
        <v>260</v>
      </c>
      <c r="G184" s="62">
        <v>8103.9</v>
      </c>
    </row>
    <row r="185" spans="1:7" x14ac:dyDescent="0.25">
      <c r="A185" s="65">
        <v>3146</v>
      </c>
      <c r="B185" s="61">
        <v>118673</v>
      </c>
      <c r="C185" s="61">
        <v>886</v>
      </c>
      <c r="D185" s="61" t="s">
        <v>201</v>
      </c>
      <c r="E185" s="61">
        <v>8863146</v>
      </c>
      <c r="F185" s="61" t="s">
        <v>261</v>
      </c>
      <c r="G185" s="62">
        <v>6017.4</v>
      </c>
    </row>
    <row r="186" spans="1:7" x14ac:dyDescent="0.25">
      <c r="A186" s="65">
        <v>3149</v>
      </c>
      <c r="B186" s="61">
        <v>118675</v>
      </c>
      <c r="C186" s="61">
        <v>886</v>
      </c>
      <c r="D186" s="61" t="s">
        <v>201</v>
      </c>
      <c r="E186" s="61">
        <v>8863149</v>
      </c>
      <c r="F186" s="61" t="s">
        <v>262</v>
      </c>
      <c r="G186" s="62">
        <v>9708.9</v>
      </c>
    </row>
    <row r="187" spans="1:7" x14ac:dyDescent="0.25">
      <c r="A187" s="65">
        <v>3150</v>
      </c>
      <c r="B187" s="61">
        <v>118676</v>
      </c>
      <c r="C187" s="61">
        <v>886</v>
      </c>
      <c r="D187" s="61" t="s">
        <v>201</v>
      </c>
      <c r="E187" s="61">
        <v>8863150</v>
      </c>
      <c r="F187" s="61" t="s">
        <v>263</v>
      </c>
      <c r="G187" s="62">
        <v>6338.4</v>
      </c>
    </row>
    <row r="188" spans="1:7" x14ac:dyDescent="0.25">
      <c r="A188" s="65">
        <v>3153</v>
      </c>
      <c r="B188" s="61">
        <v>118678</v>
      </c>
      <c r="C188" s="61">
        <v>886</v>
      </c>
      <c r="D188" s="61" t="s">
        <v>201</v>
      </c>
      <c r="E188" s="61">
        <v>8863153</v>
      </c>
      <c r="F188" s="61" t="s">
        <v>264</v>
      </c>
      <c r="G188" s="62">
        <v>6466.8</v>
      </c>
    </row>
    <row r="189" spans="1:7" x14ac:dyDescent="0.25">
      <c r="A189" s="65">
        <v>3154</v>
      </c>
      <c r="B189" s="61">
        <v>118679</v>
      </c>
      <c r="C189" s="61">
        <v>886</v>
      </c>
      <c r="D189" s="61" t="s">
        <v>201</v>
      </c>
      <c r="E189" s="61">
        <v>8863154</v>
      </c>
      <c r="F189" s="61" t="s">
        <v>265</v>
      </c>
      <c r="G189" s="62">
        <v>9227.4</v>
      </c>
    </row>
    <row r="190" spans="1:7" x14ac:dyDescent="0.25">
      <c r="A190" s="65">
        <v>3155</v>
      </c>
      <c r="B190" s="61">
        <v>118680</v>
      </c>
      <c r="C190" s="61">
        <v>886</v>
      </c>
      <c r="D190" s="61" t="s">
        <v>201</v>
      </c>
      <c r="E190" s="61">
        <v>8863155</v>
      </c>
      <c r="F190" s="61" t="s">
        <v>266</v>
      </c>
      <c r="G190" s="62">
        <v>9708.9</v>
      </c>
    </row>
    <row r="191" spans="1:7" x14ac:dyDescent="0.25">
      <c r="A191" s="65">
        <v>3158</v>
      </c>
      <c r="B191" s="61">
        <v>118681</v>
      </c>
      <c r="C191" s="61">
        <v>886</v>
      </c>
      <c r="D191" s="61" t="s">
        <v>201</v>
      </c>
      <c r="E191" s="61">
        <v>8863158</v>
      </c>
      <c r="F191" s="61" t="s">
        <v>267</v>
      </c>
      <c r="G191" s="62">
        <v>6210</v>
      </c>
    </row>
    <row r="192" spans="1:7" x14ac:dyDescent="0.25">
      <c r="A192" s="65">
        <v>3159</v>
      </c>
      <c r="B192" s="61">
        <v>118682</v>
      </c>
      <c r="C192" s="61">
        <v>886</v>
      </c>
      <c r="D192" s="61" t="s">
        <v>201</v>
      </c>
      <c r="E192" s="61">
        <v>8863159</v>
      </c>
      <c r="F192" s="61" t="s">
        <v>268</v>
      </c>
      <c r="G192" s="62">
        <v>5953.2</v>
      </c>
    </row>
    <row r="193" spans="1:7" x14ac:dyDescent="0.25">
      <c r="A193" s="65">
        <v>3160</v>
      </c>
      <c r="B193" s="61">
        <v>118683</v>
      </c>
      <c r="C193" s="61">
        <v>886</v>
      </c>
      <c r="D193" s="61" t="s">
        <v>201</v>
      </c>
      <c r="E193" s="61">
        <v>8863160</v>
      </c>
      <c r="F193" s="61" t="s">
        <v>269</v>
      </c>
      <c r="G193" s="62">
        <v>6049.5</v>
      </c>
    </row>
    <row r="194" spans="1:7" x14ac:dyDescent="0.25">
      <c r="A194" s="65">
        <v>3163</v>
      </c>
      <c r="B194" s="61">
        <v>118684</v>
      </c>
      <c r="C194" s="61">
        <v>886</v>
      </c>
      <c r="D194" s="61" t="s">
        <v>201</v>
      </c>
      <c r="E194" s="61">
        <v>8863163</v>
      </c>
      <c r="F194" s="61" t="s">
        <v>270</v>
      </c>
      <c r="G194" s="62">
        <v>15294.3</v>
      </c>
    </row>
    <row r="195" spans="1:7" x14ac:dyDescent="0.25">
      <c r="A195" s="65">
        <v>3167</v>
      </c>
      <c r="B195" s="61">
        <v>118685</v>
      </c>
      <c r="C195" s="61">
        <v>886</v>
      </c>
      <c r="D195" s="61" t="s">
        <v>201</v>
      </c>
      <c r="E195" s="61">
        <v>8863167</v>
      </c>
      <c r="F195" s="61" t="s">
        <v>271</v>
      </c>
      <c r="G195" s="62">
        <v>9741</v>
      </c>
    </row>
    <row r="196" spans="1:7" x14ac:dyDescent="0.25">
      <c r="A196" s="65">
        <v>3168</v>
      </c>
      <c r="B196" s="61">
        <v>118686</v>
      </c>
      <c r="C196" s="61">
        <v>886</v>
      </c>
      <c r="D196" s="61" t="s">
        <v>201</v>
      </c>
      <c r="E196" s="61">
        <v>8863168</v>
      </c>
      <c r="F196" s="61" t="s">
        <v>272</v>
      </c>
      <c r="G196" s="62">
        <v>5471.7</v>
      </c>
    </row>
    <row r="197" spans="1:7" x14ac:dyDescent="0.25">
      <c r="A197" s="65">
        <v>3169</v>
      </c>
      <c r="B197" s="61">
        <v>118687</v>
      </c>
      <c r="C197" s="61">
        <v>886</v>
      </c>
      <c r="D197" s="61" t="s">
        <v>201</v>
      </c>
      <c r="E197" s="61">
        <v>8863169</v>
      </c>
      <c r="F197" s="61" t="s">
        <v>273</v>
      </c>
      <c r="G197" s="62">
        <v>7205.1</v>
      </c>
    </row>
    <row r="198" spans="1:7" x14ac:dyDescent="0.25">
      <c r="A198" s="65">
        <v>3171</v>
      </c>
      <c r="B198" s="61">
        <v>118688</v>
      </c>
      <c r="C198" s="61">
        <v>886</v>
      </c>
      <c r="D198" s="61" t="s">
        <v>201</v>
      </c>
      <c r="E198" s="61">
        <v>8863171</v>
      </c>
      <c r="F198" s="61" t="s">
        <v>274</v>
      </c>
      <c r="G198" s="62">
        <v>5118.6000000000004</v>
      </c>
    </row>
    <row r="199" spans="1:7" x14ac:dyDescent="0.25">
      <c r="A199" s="65">
        <v>3172</v>
      </c>
      <c r="B199" s="61">
        <v>118689</v>
      </c>
      <c r="C199" s="61">
        <v>886</v>
      </c>
      <c r="D199" s="61" t="s">
        <v>201</v>
      </c>
      <c r="E199" s="61">
        <v>8863172</v>
      </c>
      <c r="F199" s="61" t="s">
        <v>275</v>
      </c>
      <c r="G199" s="62">
        <v>6691.5</v>
      </c>
    </row>
    <row r="200" spans="1:7" x14ac:dyDescent="0.25">
      <c r="A200" s="65">
        <v>3173</v>
      </c>
      <c r="B200" s="61">
        <v>118690</v>
      </c>
      <c r="C200" s="61">
        <v>886</v>
      </c>
      <c r="D200" s="61" t="s">
        <v>201</v>
      </c>
      <c r="E200" s="61">
        <v>8863173</v>
      </c>
      <c r="F200" s="61" t="s">
        <v>276</v>
      </c>
      <c r="G200" s="62">
        <v>9901.5</v>
      </c>
    </row>
    <row r="201" spans="1:7" x14ac:dyDescent="0.25">
      <c r="A201" s="65">
        <v>3175</v>
      </c>
      <c r="B201" s="61">
        <v>118691</v>
      </c>
      <c r="C201" s="61">
        <v>886</v>
      </c>
      <c r="D201" s="61" t="s">
        <v>201</v>
      </c>
      <c r="E201" s="61">
        <v>8863175</v>
      </c>
      <c r="F201" s="61" t="s">
        <v>277</v>
      </c>
      <c r="G201" s="62">
        <v>9484.2000000000007</v>
      </c>
    </row>
    <row r="202" spans="1:7" x14ac:dyDescent="0.25">
      <c r="A202" s="65">
        <v>3178</v>
      </c>
      <c r="B202" s="61">
        <v>118693</v>
      </c>
      <c r="C202" s="61">
        <v>886</v>
      </c>
      <c r="D202" s="61" t="s">
        <v>201</v>
      </c>
      <c r="E202" s="61">
        <v>8863178</v>
      </c>
      <c r="F202" s="61" t="s">
        <v>278</v>
      </c>
      <c r="G202" s="62">
        <v>17284.5</v>
      </c>
    </row>
    <row r="203" spans="1:7" x14ac:dyDescent="0.25">
      <c r="A203" s="65">
        <v>3179</v>
      </c>
      <c r="B203" s="61">
        <v>118694</v>
      </c>
      <c r="C203" s="61">
        <v>886</v>
      </c>
      <c r="D203" s="61" t="s">
        <v>201</v>
      </c>
      <c r="E203" s="61">
        <v>8863179</v>
      </c>
      <c r="F203" s="61" t="s">
        <v>279</v>
      </c>
      <c r="G203" s="62">
        <v>16417.8</v>
      </c>
    </row>
    <row r="204" spans="1:7" x14ac:dyDescent="0.25">
      <c r="A204" s="65">
        <v>3181</v>
      </c>
      <c r="B204" s="61">
        <v>118695</v>
      </c>
      <c r="C204" s="61">
        <v>886</v>
      </c>
      <c r="D204" s="61" t="s">
        <v>201</v>
      </c>
      <c r="E204" s="61">
        <v>8863181</v>
      </c>
      <c r="F204" s="61" t="s">
        <v>280</v>
      </c>
      <c r="G204" s="62">
        <v>15326.4</v>
      </c>
    </row>
    <row r="205" spans="1:7" x14ac:dyDescent="0.25">
      <c r="A205" s="65">
        <v>3182</v>
      </c>
      <c r="B205" s="61">
        <v>118696</v>
      </c>
      <c r="C205" s="61">
        <v>886</v>
      </c>
      <c r="D205" s="61" t="s">
        <v>201</v>
      </c>
      <c r="E205" s="61">
        <v>8863182</v>
      </c>
      <c r="F205" s="61" t="s">
        <v>281</v>
      </c>
      <c r="G205" s="62">
        <v>16321.5</v>
      </c>
    </row>
    <row r="206" spans="1:7" x14ac:dyDescent="0.25">
      <c r="A206" s="65">
        <v>3183</v>
      </c>
      <c r="B206" s="61">
        <v>118697</v>
      </c>
      <c r="C206" s="61">
        <v>886</v>
      </c>
      <c r="D206" s="61" t="s">
        <v>201</v>
      </c>
      <c r="E206" s="61">
        <v>8863183</v>
      </c>
      <c r="F206" s="61" t="s">
        <v>282</v>
      </c>
      <c r="G206" s="62">
        <v>6434.7</v>
      </c>
    </row>
    <row r="207" spans="1:7" x14ac:dyDescent="0.25">
      <c r="A207" s="65">
        <v>3186</v>
      </c>
      <c r="B207" s="61">
        <v>118698</v>
      </c>
      <c r="C207" s="61">
        <v>886</v>
      </c>
      <c r="D207" s="61" t="s">
        <v>201</v>
      </c>
      <c r="E207" s="61">
        <v>8863186</v>
      </c>
      <c r="F207" s="61" t="s">
        <v>283</v>
      </c>
      <c r="G207" s="62">
        <v>9708.9</v>
      </c>
    </row>
    <row r="208" spans="1:7" x14ac:dyDescent="0.25">
      <c r="A208" s="65">
        <v>3198</v>
      </c>
      <c r="B208" s="61">
        <v>118701</v>
      </c>
      <c r="C208" s="61">
        <v>886</v>
      </c>
      <c r="D208" s="61" t="s">
        <v>201</v>
      </c>
      <c r="E208" s="61">
        <v>8863198</v>
      </c>
      <c r="F208" s="61" t="s">
        <v>284</v>
      </c>
      <c r="G208" s="62">
        <v>5889</v>
      </c>
    </row>
    <row r="209" spans="1:7" x14ac:dyDescent="0.25">
      <c r="A209" s="65">
        <v>3199</v>
      </c>
      <c r="B209" s="61">
        <v>118702</v>
      </c>
      <c r="C209" s="61">
        <v>886</v>
      </c>
      <c r="D209" s="61" t="s">
        <v>201</v>
      </c>
      <c r="E209" s="61">
        <v>8863199</v>
      </c>
      <c r="F209" s="61" t="s">
        <v>285</v>
      </c>
      <c r="G209" s="62">
        <v>9195.2999999999993</v>
      </c>
    </row>
    <row r="210" spans="1:7" x14ac:dyDescent="0.25">
      <c r="A210" s="65">
        <v>3201</v>
      </c>
      <c r="B210" s="61">
        <v>118704</v>
      </c>
      <c r="C210" s="61">
        <v>886</v>
      </c>
      <c r="D210" s="61" t="s">
        <v>201</v>
      </c>
      <c r="E210" s="61">
        <v>8863201</v>
      </c>
      <c r="F210" s="61" t="s">
        <v>286</v>
      </c>
      <c r="G210" s="62">
        <v>5824.8</v>
      </c>
    </row>
    <row r="211" spans="1:7" x14ac:dyDescent="0.25">
      <c r="A211" s="65">
        <v>3282</v>
      </c>
      <c r="B211" s="61">
        <v>118705</v>
      </c>
      <c r="C211" s="61">
        <v>886</v>
      </c>
      <c r="D211" s="61" t="s">
        <v>201</v>
      </c>
      <c r="E211" s="61">
        <v>8863282</v>
      </c>
      <c r="F211" s="61" t="s">
        <v>287</v>
      </c>
      <c r="G211" s="62">
        <v>10126.200000000001</v>
      </c>
    </row>
    <row r="212" spans="1:7" x14ac:dyDescent="0.25">
      <c r="A212" s="65">
        <v>3284</v>
      </c>
      <c r="B212" s="61">
        <v>118706</v>
      </c>
      <c r="C212" s="61">
        <v>886</v>
      </c>
      <c r="D212" s="61" t="s">
        <v>201</v>
      </c>
      <c r="E212" s="61">
        <v>8863284</v>
      </c>
      <c r="F212" s="61" t="s">
        <v>288</v>
      </c>
      <c r="G212" s="62">
        <v>16674.599999999999</v>
      </c>
    </row>
    <row r="213" spans="1:7" x14ac:dyDescent="0.25">
      <c r="A213" s="65">
        <v>3289</v>
      </c>
      <c r="B213" s="61">
        <v>118707</v>
      </c>
      <c r="C213" s="61">
        <v>886</v>
      </c>
      <c r="D213" s="61" t="s">
        <v>201</v>
      </c>
      <c r="E213" s="61">
        <v>8863289</v>
      </c>
      <c r="F213" s="61" t="s">
        <v>289</v>
      </c>
      <c r="G213" s="62">
        <v>9676.7999999999993</v>
      </c>
    </row>
    <row r="214" spans="1:7" x14ac:dyDescent="0.25">
      <c r="A214" s="65">
        <v>3294</v>
      </c>
      <c r="B214" s="61">
        <v>118709</v>
      </c>
      <c r="C214" s="61">
        <v>886</v>
      </c>
      <c r="D214" s="61" t="s">
        <v>201</v>
      </c>
      <c r="E214" s="61">
        <v>8863294</v>
      </c>
      <c r="F214" s="61" t="s">
        <v>290</v>
      </c>
      <c r="G214" s="62">
        <v>17605.5</v>
      </c>
    </row>
    <row r="215" spans="1:7" x14ac:dyDescent="0.25">
      <c r="A215" s="65">
        <v>3295</v>
      </c>
      <c r="B215" s="61">
        <v>118710</v>
      </c>
      <c r="C215" s="61">
        <v>886</v>
      </c>
      <c r="D215" s="61" t="s">
        <v>201</v>
      </c>
      <c r="E215" s="61">
        <v>8863295</v>
      </c>
      <c r="F215" s="61" t="s">
        <v>291</v>
      </c>
      <c r="G215" s="62">
        <v>12283.32</v>
      </c>
    </row>
    <row r="216" spans="1:7" x14ac:dyDescent="0.25">
      <c r="A216" s="65">
        <v>3296</v>
      </c>
      <c r="B216" s="61">
        <v>118711</v>
      </c>
      <c r="C216" s="61">
        <v>886</v>
      </c>
      <c r="D216" s="61" t="s">
        <v>201</v>
      </c>
      <c r="E216" s="61">
        <v>8863296</v>
      </c>
      <c r="F216" s="61" t="s">
        <v>292</v>
      </c>
      <c r="G216" s="62">
        <v>13047.3</v>
      </c>
    </row>
    <row r="217" spans="1:7" x14ac:dyDescent="0.25">
      <c r="A217" s="65">
        <v>3297</v>
      </c>
      <c r="B217" s="61">
        <v>118712</v>
      </c>
      <c r="C217" s="61">
        <v>886</v>
      </c>
      <c r="D217" s="61" t="s">
        <v>201</v>
      </c>
      <c r="E217" s="61">
        <v>8863297</v>
      </c>
      <c r="F217" s="61" t="s">
        <v>293</v>
      </c>
      <c r="G217" s="62">
        <v>20045.099999999999</v>
      </c>
    </row>
    <row r="218" spans="1:7" x14ac:dyDescent="0.25">
      <c r="A218" s="65">
        <v>4026</v>
      </c>
      <c r="B218" s="61">
        <v>118785</v>
      </c>
      <c r="C218" s="61">
        <v>886</v>
      </c>
      <c r="D218" s="61" t="s">
        <v>201</v>
      </c>
      <c r="E218" s="61">
        <v>8864026</v>
      </c>
      <c r="F218" s="61" t="s">
        <v>294</v>
      </c>
      <c r="G218" s="62">
        <v>39032.25</v>
      </c>
    </row>
    <row r="219" spans="1:7" x14ac:dyDescent="0.25">
      <c r="A219" s="65">
        <v>4040</v>
      </c>
      <c r="B219" s="61">
        <v>118788</v>
      </c>
      <c r="C219" s="61">
        <v>886</v>
      </c>
      <c r="D219" s="61" t="s">
        <v>201</v>
      </c>
      <c r="E219" s="61">
        <v>8864040</v>
      </c>
      <c r="F219" s="61" t="s">
        <v>157</v>
      </c>
      <c r="G219" s="62">
        <v>47891.85</v>
      </c>
    </row>
    <row r="220" spans="1:7" x14ac:dyDescent="0.25">
      <c r="A220" s="65">
        <v>4043</v>
      </c>
      <c r="B220" s="61">
        <v>118789</v>
      </c>
      <c r="C220" s="61">
        <v>886</v>
      </c>
      <c r="D220" s="61" t="s">
        <v>201</v>
      </c>
      <c r="E220" s="61">
        <v>8864043</v>
      </c>
      <c r="F220" s="61" t="s">
        <v>158</v>
      </c>
      <c r="G220" s="62">
        <v>56960.1</v>
      </c>
    </row>
    <row r="221" spans="1:7" x14ac:dyDescent="0.25">
      <c r="A221" s="65">
        <v>4045</v>
      </c>
      <c r="B221" s="61">
        <v>118790</v>
      </c>
      <c r="C221" s="61">
        <v>886</v>
      </c>
      <c r="D221" s="61" t="s">
        <v>201</v>
      </c>
      <c r="E221" s="61">
        <v>8864045</v>
      </c>
      <c r="F221" s="61" t="s">
        <v>159</v>
      </c>
      <c r="G221" s="62">
        <v>69254.399999999994</v>
      </c>
    </row>
    <row r="222" spans="1:7" x14ac:dyDescent="0.25">
      <c r="A222" s="65">
        <v>4065</v>
      </c>
      <c r="B222" s="61">
        <v>118796</v>
      </c>
      <c r="C222" s="61">
        <v>886</v>
      </c>
      <c r="D222" s="61" t="s">
        <v>201</v>
      </c>
      <c r="E222" s="61">
        <v>8864065</v>
      </c>
      <c r="F222" s="61" t="s">
        <v>295</v>
      </c>
      <c r="G222" s="62">
        <v>38502.6</v>
      </c>
    </row>
    <row r="223" spans="1:7" x14ac:dyDescent="0.25">
      <c r="A223" s="65">
        <v>4109</v>
      </c>
      <c r="B223" s="61">
        <v>118806</v>
      </c>
      <c r="C223" s="61">
        <v>886</v>
      </c>
      <c r="D223" s="61" t="s">
        <v>201</v>
      </c>
      <c r="E223" s="61">
        <v>8864109</v>
      </c>
      <c r="F223" s="61" t="s">
        <v>160</v>
      </c>
      <c r="G223" s="62">
        <v>48469.65</v>
      </c>
    </row>
    <row r="224" spans="1:7" x14ac:dyDescent="0.25">
      <c r="A224" s="65">
        <v>4246</v>
      </c>
      <c r="B224" s="61">
        <v>118832</v>
      </c>
      <c r="C224" s="61">
        <v>886</v>
      </c>
      <c r="D224" s="61" t="s">
        <v>201</v>
      </c>
      <c r="E224" s="61">
        <v>8864246</v>
      </c>
      <c r="F224" s="61" t="s">
        <v>296</v>
      </c>
      <c r="G224" s="62">
        <v>56928</v>
      </c>
    </row>
    <row r="225" spans="1:7" x14ac:dyDescent="0.25">
      <c r="A225" s="65">
        <v>4522</v>
      </c>
      <c r="B225" s="61">
        <v>118835</v>
      </c>
      <c r="C225" s="61">
        <v>886</v>
      </c>
      <c r="D225" s="61" t="s">
        <v>201</v>
      </c>
      <c r="E225" s="61">
        <v>8864522</v>
      </c>
      <c r="F225" s="61" t="s">
        <v>161</v>
      </c>
      <c r="G225" s="62">
        <v>67922.25</v>
      </c>
    </row>
    <row r="226" spans="1:7" x14ac:dyDescent="0.25">
      <c r="A226" s="65">
        <v>4523</v>
      </c>
      <c r="B226" s="61">
        <v>118836</v>
      </c>
      <c r="C226" s="61">
        <v>886</v>
      </c>
      <c r="D226" s="61" t="s">
        <v>201</v>
      </c>
      <c r="E226" s="61">
        <v>8864523</v>
      </c>
      <c r="F226" s="61" t="s">
        <v>162</v>
      </c>
      <c r="G226" s="62">
        <v>67521</v>
      </c>
    </row>
    <row r="227" spans="1:7" x14ac:dyDescent="0.25">
      <c r="A227" s="65">
        <v>4534</v>
      </c>
      <c r="B227" s="61">
        <v>118840</v>
      </c>
      <c r="C227" s="61">
        <v>886</v>
      </c>
      <c r="D227" s="61" t="s">
        <v>201</v>
      </c>
      <c r="E227" s="61">
        <v>8864534</v>
      </c>
      <c r="F227" s="61" t="s">
        <v>163</v>
      </c>
      <c r="G227" s="62">
        <v>60523.199999999997</v>
      </c>
    </row>
    <row r="228" spans="1:7" x14ac:dyDescent="0.25">
      <c r="A228" s="65">
        <v>5201</v>
      </c>
      <c r="B228" s="61">
        <v>118847</v>
      </c>
      <c r="C228" s="61">
        <v>886</v>
      </c>
      <c r="D228" s="61" t="s">
        <v>201</v>
      </c>
      <c r="E228" s="61">
        <v>8865201</v>
      </c>
      <c r="F228" s="61" t="s">
        <v>164</v>
      </c>
      <c r="G228" s="62">
        <v>12373.2</v>
      </c>
    </row>
    <row r="229" spans="1:7" x14ac:dyDescent="0.25">
      <c r="A229" s="65">
        <v>5203</v>
      </c>
      <c r="B229" s="61">
        <v>118849</v>
      </c>
      <c r="C229" s="61">
        <v>886</v>
      </c>
      <c r="D229" s="61" t="s">
        <v>201</v>
      </c>
      <c r="E229" s="61">
        <v>8865203</v>
      </c>
      <c r="F229" s="61" t="s">
        <v>165</v>
      </c>
      <c r="G229" s="62">
        <v>16321.5</v>
      </c>
    </row>
    <row r="230" spans="1:7" x14ac:dyDescent="0.25">
      <c r="A230" s="65">
        <v>5206</v>
      </c>
      <c r="B230" s="61">
        <v>118852</v>
      </c>
      <c r="C230" s="61">
        <v>886</v>
      </c>
      <c r="D230" s="61" t="s">
        <v>201</v>
      </c>
      <c r="E230" s="61">
        <v>8865206</v>
      </c>
      <c r="F230" s="61" t="s">
        <v>166</v>
      </c>
      <c r="G230" s="62">
        <v>18472.2</v>
      </c>
    </row>
    <row r="231" spans="1:7" x14ac:dyDescent="0.25">
      <c r="A231" s="65">
        <v>5212</v>
      </c>
      <c r="B231" s="61">
        <v>118858</v>
      </c>
      <c r="C231" s="61">
        <v>886</v>
      </c>
      <c r="D231" s="61" t="s">
        <v>201</v>
      </c>
      <c r="E231" s="61">
        <v>8865212</v>
      </c>
      <c r="F231" s="61" t="s">
        <v>167</v>
      </c>
      <c r="G231" s="62">
        <v>8617.5</v>
      </c>
    </row>
    <row r="232" spans="1:7" x14ac:dyDescent="0.25">
      <c r="A232" s="65">
        <v>5218</v>
      </c>
      <c r="B232" s="61">
        <v>118864</v>
      </c>
      <c r="C232" s="61">
        <v>886</v>
      </c>
      <c r="D232" s="61" t="s">
        <v>201</v>
      </c>
      <c r="E232" s="61">
        <v>8865218</v>
      </c>
      <c r="F232" s="61" t="s">
        <v>168</v>
      </c>
      <c r="G232" s="62">
        <v>15631.99</v>
      </c>
    </row>
    <row r="233" spans="1:7" x14ac:dyDescent="0.25">
      <c r="A233" s="65">
        <v>5221</v>
      </c>
      <c r="B233" s="61">
        <v>118867</v>
      </c>
      <c r="C233" s="61">
        <v>886</v>
      </c>
      <c r="D233" s="61" t="s">
        <v>201</v>
      </c>
      <c r="E233" s="61">
        <v>8865221</v>
      </c>
      <c r="F233" s="61" t="s">
        <v>169</v>
      </c>
      <c r="G233" s="62">
        <v>17284.5</v>
      </c>
    </row>
    <row r="234" spans="1:7" x14ac:dyDescent="0.25">
      <c r="A234" s="65">
        <v>5223</v>
      </c>
      <c r="B234" s="61">
        <v>118869</v>
      </c>
      <c r="C234" s="61">
        <v>886</v>
      </c>
      <c r="D234" s="61" t="s">
        <v>201</v>
      </c>
      <c r="E234" s="61">
        <v>8865223</v>
      </c>
      <c r="F234" s="61" t="s">
        <v>297</v>
      </c>
      <c r="G234" s="62">
        <v>10447.200000000001</v>
      </c>
    </row>
    <row r="235" spans="1:7" x14ac:dyDescent="0.25">
      <c r="A235" s="65">
        <v>5225</v>
      </c>
      <c r="B235" s="61">
        <v>118871</v>
      </c>
      <c r="C235" s="61">
        <v>886</v>
      </c>
      <c r="D235" s="61" t="s">
        <v>201</v>
      </c>
      <c r="E235" s="61">
        <v>8865225</v>
      </c>
      <c r="F235" s="61" t="s">
        <v>170</v>
      </c>
      <c r="G235" s="62">
        <v>8296.5</v>
      </c>
    </row>
    <row r="236" spans="1:7" x14ac:dyDescent="0.25">
      <c r="A236" s="65">
        <v>5407</v>
      </c>
      <c r="B236" s="61">
        <v>118879</v>
      </c>
      <c r="C236" s="61">
        <v>886</v>
      </c>
      <c r="D236" s="61" t="s">
        <v>201</v>
      </c>
      <c r="E236" s="61">
        <v>8865407</v>
      </c>
      <c r="F236" s="61" t="s">
        <v>173</v>
      </c>
      <c r="G236" s="62">
        <v>38903.85</v>
      </c>
    </row>
    <row r="237" spans="1:7" x14ac:dyDescent="0.25">
      <c r="A237" s="65">
        <v>5410</v>
      </c>
      <c r="B237" s="61">
        <v>118882</v>
      </c>
      <c r="C237" s="61">
        <v>886</v>
      </c>
      <c r="D237" s="61" t="s">
        <v>201</v>
      </c>
      <c r="E237" s="61">
        <v>8865410</v>
      </c>
      <c r="F237" s="61" t="s">
        <v>174</v>
      </c>
      <c r="G237" s="62">
        <v>42804</v>
      </c>
    </row>
    <row r="238" spans="1:7" x14ac:dyDescent="0.25">
      <c r="A238" s="65">
        <v>5412</v>
      </c>
      <c r="B238" s="61">
        <v>118884</v>
      </c>
      <c r="C238" s="61">
        <v>886</v>
      </c>
      <c r="D238" s="61" t="s">
        <v>201</v>
      </c>
      <c r="E238" s="61">
        <v>8865412</v>
      </c>
      <c r="F238" s="61" t="s">
        <v>175</v>
      </c>
      <c r="G238" s="62">
        <v>66911.100000000006</v>
      </c>
    </row>
    <row r="239" spans="1:7" x14ac:dyDescent="0.25">
      <c r="A239" s="65">
        <v>5425</v>
      </c>
      <c r="B239" s="61">
        <v>118897</v>
      </c>
      <c r="C239" s="61">
        <v>886</v>
      </c>
      <c r="D239" s="61" t="s">
        <v>201</v>
      </c>
      <c r="E239" s="61">
        <v>8865425</v>
      </c>
      <c r="F239" s="61" t="s">
        <v>298</v>
      </c>
      <c r="G239" s="62">
        <v>38984.1</v>
      </c>
    </row>
    <row r="240" spans="1:7" x14ac:dyDescent="0.25">
      <c r="A240" s="65">
        <v>5426</v>
      </c>
      <c r="B240" s="61">
        <v>118898</v>
      </c>
      <c r="C240" s="61">
        <v>886</v>
      </c>
      <c r="D240" s="61" t="s">
        <v>201</v>
      </c>
      <c r="E240" s="61">
        <v>8865426</v>
      </c>
      <c r="F240" s="61" t="s">
        <v>299</v>
      </c>
      <c r="G240" s="62">
        <v>45901.65</v>
      </c>
    </row>
    <row r="241" spans="1:7" x14ac:dyDescent="0.25">
      <c r="A241" s="65">
        <v>5431</v>
      </c>
      <c r="B241" s="61">
        <v>118903</v>
      </c>
      <c r="C241" s="61">
        <v>886</v>
      </c>
      <c r="D241" s="61" t="s">
        <v>201</v>
      </c>
      <c r="E241" s="61">
        <v>8865431</v>
      </c>
      <c r="F241" s="61" t="s">
        <v>300</v>
      </c>
      <c r="G241" s="62">
        <v>44617.65</v>
      </c>
    </row>
    <row r="242" spans="1:7" x14ac:dyDescent="0.25">
      <c r="A242" s="65">
        <v>5447</v>
      </c>
      <c r="B242" s="61">
        <v>118919</v>
      </c>
      <c r="C242" s="61">
        <v>886</v>
      </c>
      <c r="D242" s="61" t="s">
        <v>201</v>
      </c>
      <c r="E242" s="61">
        <v>8865447</v>
      </c>
      <c r="F242" s="61" t="s">
        <v>301</v>
      </c>
      <c r="G242" s="62">
        <v>68853.149999999994</v>
      </c>
    </row>
    <row r="243" spans="1:7" x14ac:dyDescent="0.25">
      <c r="A243" s="65">
        <v>5456</v>
      </c>
      <c r="B243" s="61">
        <v>118928</v>
      </c>
      <c r="C243" s="61">
        <v>886</v>
      </c>
      <c r="D243" s="61" t="s">
        <v>201</v>
      </c>
      <c r="E243" s="61">
        <v>8865456</v>
      </c>
      <c r="F243" s="61" t="s">
        <v>176</v>
      </c>
      <c r="G243" s="62">
        <v>52738.95</v>
      </c>
    </row>
    <row r="244" spans="1:7" x14ac:dyDescent="0.25">
      <c r="A244" s="65">
        <v>5459</v>
      </c>
      <c r="B244" s="61">
        <v>118931</v>
      </c>
      <c r="C244" s="61">
        <v>886</v>
      </c>
      <c r="D244" s="61" t="s">
        <v>201</v>
      </c>
      <c r="E244" s="61">
        <v>8865459</v>
      </c>
      <c r="F244" s="61" t="s">
        <v>177</v>
      </c>
      <c r="G244" s="62">
        <v>44200.35</v>
      </c>
    </row>
    <row r="245" spans="1:7" x14ac:dyDescent="0.25">
      <c r="A245" s="65">
        <v>7002</v>
      </c>
      <c r="B245" s="61">
        <v>119026</v>
      </c>
      <c r="C245" s="61">
        <v>886</v>
      </c>
      <c r="D245" s="61" t="s">
        <v>201</v>
      </c>
      <c r="E245" s="61">
        <v>8867002</v>
      </c>
      <c r="F245" s="61" t="s">
        <v>178</v>
      </c>
      <c r="G245" s="62">
        <v>20719.2</v>
      </c>
    </row>
    <row r="246" spans="1:7" x14ac:dyDescent="0.25">
      <c r="A246" s="65">
        <v>7021</v>
      </c>
      <c r="B246" s="61">
        <v>119032</v>
      </c>
      <c r="C246" s="61">
        <v>886</v>
      </c>
      <c r="D246" s="61" t="s">
        <v>201</v>
      </c>
      <c r="E246" s="61">
        <v>8867021</v>
      </c>
      <c r="F246" s="61" t="s">
        <v>179</v>
      </c>
      <c r="G246" s="62">
        <v>12533.7</v>
      </c>
    </row>
    <row r="247" spans="1:7" x14ac:dyDescent="0.25">
      <c r="A247" s="65">
        <v>7032</v>
      </c>
      <c r="B247" s="61">
        <v>119036</v>
      </c>
      <c r="C247" s="61">
        <v>886</v>
      </c>
      <c r="D247" s="61" t="s">
        <v>201</v>
      </c>
      <c r="E247" s="61">
        <v>8867032</v>
      </c>
      <c r="F247" s="61" t="s">
        <v>180</v>
      </c>
      <c r="G247" s="62">
        <v>23030.400000000001</v>
      </c>
    </row>
    <row r="248" spans="1:7" x14ac:dyDescent="0.25">
      <c r="A248" s="65">
        <v>7033</v>
      </c>
      <c r="B248" s="61">
        <v>119037</v>
      </c>
      <c r="C248" s="61">
        <v>886</v>
      </c>
      <c r="D248" s="61" t="s">
        <v>201</v>
      </c>
      <c r="E248" s="61">
        <v>8867033</v>
      </c>
      <c r="F248" s="61" t="s">
        <v>181</v>
      </c>
      <c r="G248" s="62">
        <v>12244.8</v>
      </c>
    </row>
    <row r="249" spans="1:7" x14ac:dyDescent="0.25">
      <c r="A249" s="65">
        <v>7039</v>
      </c>
      <c r="B249" s="61">
        <v>119040</v>
      </c>
      <c r="C249" s="61">
        <v>886</v>
      </c>
      <c r="D249" s="61" t="s">
        <v>201</v>
      </c>
      <c r="E249" s="61">
        <v>8867039</v>
      </c>
      <c r="F249" s="61" t="s">
        <v>302</v>
      </c>
      <c r="G249" s="62">
        <v>24378.6</v>
      </c>
    </row>
    <row r="250" spans="1:7" x14ac:dyDescent="0.25">
      <c r="A250" s="65">
        <v>7040</v>
      </c>
      <c r="B250" s="61">
        <v>119041</v>
      </c>
      <c r="C250" s="61">
        <v>886</v>
      </c>
      <c r="D250" s="61" t="s">
        <v>201</v>
      </c>
      <c r="E250" s="61">
        <v>8867040</v>
      </c>
      <c r="F250" s="61" t="s">
        <v>182</v>
      </c>
      <c r="G250" s="62">
        <v>20568.97</v>
      </c>
    </row>
    <row r="251" spans="1:7" x14ac:dyDescent="0.25">
      <c r="A251" s="65">
        <v>7041</v>
      </c>
      <c r="B251" s="61">
        <v>119042</v>
      </c>
      <c r="C251" s="61">
        <v>886</v>
      </c>
      <c r="D251" s="61" t="s">
        <v>201</v>
      </c>
      <c r="E251" s="61">
        <v>8867041</v>
      </c>
      <c r="F251" s="61" t="s">
        <v>183</v>
      </c>
      <c r="G251" s="62">
        <v>14844.9</v>
      </c>
    </row>
    <row r="252" spans="1:7" x14ac:dyDescent="0.25">
      <c r="A252" s="65">
        <v>7043</v>
      </c>
      <c r="B252" s="61">
        <v>119044</v>
      </c>
      <c r="C252" s="61">
        <v>886</v>
      </c>
      <c r="D252" s="61" t="s">
        <v>201</v>
      </c>
      <c r="E252" s="61">
        <v>8867043</v>
      </c>
      <c r="F252" s="61" t="s">
        <v>303</v>
      </c>
      <c r="G252" s="62">
        <v>36339.06</v>
      </c>
    </row>
    <row r="253" spans="1:7" x14ac:dyDescent="0.25">
      <c r="A253" s="65">
        <v>7044</v>
      </c>
      <c r="B253" s="61">
        <v>119045</v>
      </c>
      <c r="C253" s="61">
        <v>886</v>
      </c>
      <c r="D253" s="61" t="s">
        <v>201</v>
      </c>
      <c r="E253" s="61">
        <v>8867044</v>
      </c>
      <c r="F253" s="61" t="s">
        <v>184</v>
      </c>
      <c r="G253" s="62">
        <v>13304.1</v>
      </c>
    </row>
    <row r="254" spans="1:7" x14ac:dyDescent="0.25">
      <c r="A254" s="65">
        <v>7045</v>
      </c>
      <c r="B254" s="61">
        <v>119046</v>
      </c>
      <c r="C254" s="61">
        <v>886</v>
      </c>
      <c r="D254" s="61" t="s">
        <v>201</v>
      </c>
      <c r="E254" s="61">
        <v>8867045</v>
      </c>
      <c r="F254" s="61" t="s">
        <v>185</v>
      </c>
      <c r="G254" s="62">
        <v>13111.5</v>
      </c>
    </row>
    <row r="255" spans="1:7" x14ac:dyDescent="0.25">
      <c r="A255" s="65">
        <v>7051</v>
      </c>
      <c r="B255" s="61">
        <v>119050</v>
      </c>
      <c r="C255" s="61">
        <v>886</v>
      </c>
      <c r="D255" s="61" t="s">
        <v>201</v>
      </c>
      <c r="E255" s="61">
        <v>8867051</v>
      </c>
      <c r="F255" s="61" t="s">
        <v>304</v>
      </c>
      <c r="G255" s="62">
        <v>14180.43</v>
      </c>
    </row>
    <row r="256" spans="1:7" x14ac:dyDescent="0.25">
      <c r="A256" s="65">
        <v>7052</v>
      </c>
      <c r="B256" s="61">
        <v>119051</v>
      </c>
      <c r="C256" s="61">
        <v>886</v>
      </c>
      <c r="D256" s="61" t="s">
        <v>201</v>
      </c>
      <c r="E256" s="61">
        <v>8867052</v>
      </c>
      <c r="F256" s="61" t="s">
        <v>186</v>
      </c>
      <c r="G256" s="62">
        <v>12822.6</v>
      </c>
    </row>
    <row r="257" spans="1:7" x14ac:dyDescent="0.25">
      <c r="A257" s="65">
        <v>7056</v>
      </c>
      <c r="B257" s="61">
        <v>119055</v>
      </c>
      <c r="C257" s="61">
        <v>886</v>
      </c>
      <c r="D257" s="61" t="s">
        <v>201</v>
      </c>
      <c r="E257" s="61">
        <v>8867056</v>
      </c>
      <c r="F257" s="61" t="s">
        <v>187</v>
      </c>
      <c r="G257" s="62">
        <v>32756.7</v>
      </c>
    </row>
    <row r="258" spans="1:7" x14ac:dyDescent="0.25">
      <c r="A258" s="65">
        <v>7058</v>
      </c>
      <c r="B258" s="61">
        <v>119056</v>
      </c>
      <c r="C258" s="61">
        <v>886</v>
      </c>
      <c r="D258" s="61" t="s">
        <v>201</v>
      </c>
      <c r="E258" s="61">
        <v>8867058</v>
      </c>
      <c r="F258" s="61" t="s">
        <v>188</v>
      </c>
      <c r="G258" s="62">
        <v>8007.6</v>
      </c>
    </row>
    <row r="259" spans="1:7" x14ac:dyDescent="0.25">
      <c r="A259" s="65">
        <v>7062</v>
      </c>
      <c r="B259" s="61">
        <v>119058</v>
      </c>
      <c r="C259" s="61">
        <v>886</v>
      </c>
      <c r="D259" s="61" t="s">
        <v>201</v>
      </c>
      <c r="E259" s="61">
        <v>8867062</v>
      </c>
      <c r="F259" s="61" t="s">
        <v>305</v>
      </c>
      <c r="G259" s="62">
        <v>10415.1</v>
      </c>
    </row>
    <row r="260" spans="1:7" x14ac:dyDescent="0.25">
      <c r="A260" s="65">
        <v>7063</v>
      </c>
      <c r="B260" s="61">
        <v>119059</v>
      </c>
      <c r="C260" s="61">
        <v>886</v>
      </c>
      <c r="D260" s="61" t="s">
        <v>201</v>
      </c>
      <c r="E260" s="61">
        <v>8867063</v>
      </c>
      <c r="F260" s="61" t="s">
        <v>189</v>
      </c>
      <c r="G260" s="62">
        <v>25052.7</v>
      </c>
    </row>
    <row r="261" spans="1:7" x14ac:dyDescent="0.25">
      <c r="A261" s="65">
        <v>7067</v>
      </c>
      <c r="B261" s="61">
        <v>119062</v>
      </c>
      <c r="C261" s="61">
        <v>886</v>
      </c>
      <c r="D261" s="61" t="s">
        <v>201</v>
      </c>
      <c r="E261" s="61">
        <v>8867067</v>
      </c>
      <c r="F261" s="61" t="s">
        <v>190</v>
      </c>
      <c r="G261" s="62">
        <v>7526.1</v>
      </c>
    </row>
    <row r="262" spans="1:7" x14ac:dyDescent="0.25">
      <c r="A262" s="65">
        <v>2682</v>
      </c>
      <c r="B262" s="61">
        <v>130938</v>
      </c>
      <c r="C262" s="61">
        <v>886</v>
      </c>
      <c r="D262" s="61" t="s">
        <v>201</v>
      </c>
      <c r="E262" s="61">
        <v>8862682</v>
      </c>
      <c r="F262" s="61" t="s">
        <v>146</v>
      </c>
      <c r="G262" s="62">
        <v>15230.1</v>
      </c>
    </row>
    <row r="263" spans="1:7" x14ac:dyDescent="0.25">
      <c r="A263" s="65">
        <v>3298</v>
      </c>
      <c r="B263" s="61">
        <v>130948</v>
      </c>
      <c r="C263" s="61">
        <v>886</v>
      </c>
      <c r="D263" s="61" t="s">
        <v>201</v>
      </c>
      <c r="E263" s="61">
        <v>8863298</v>
      </c>
      <c r="F263" s="61" t="s">
        <v>306</v>
      </c>
      <c r="G263" s="62">
        <v>8296.5</v>
      </c>
    </row>
    <row r="264" spans="1:7" x14ac:dyDescent="0.25">
      <c r="A264" s="65">
        <v>2680</v>
      </c>
      <c r="B264" s="61">
        <v>130952</v>
      </c>
      <c r="C264" s="61">
        <v>886</v>
      </c>
      <c r="D264" s="61" t="s">
        <v>201</v>
      </c>
      <c r="E264" s="61">
        <v>8862680</v>
      </c>
      <c r="F264" s="61" t="s">
        <v>145</v>
      </c>
      <c r="G264" s="62">
        <v>18279.599999999999</v>
      </c>
    </row>
    <row r="265" spans="1:7" x14ac:dyDescent="0.25">
      <c r="A265" s="65">
        <v>3902</v>
      </c>
      <c r="B265" s="61">
        <v>131020</v>
      </c>
      <c r="C265" s="61">
        <v>886</v>
      </c>
      <c r="D265" s="61" t="s">
        <v>201</v>
      </c>
      <c r="E265" s="61">
        <v>8863902</v>
      </c>
      <c r="F265" s="61" t="s">
        <v>307</v>
      </c>
      <c r="G265" s="62">
        <v>15743.7</v>
      </c>
    </row>
    <row r="266" spans="1:7" x14ac:dyDescent="0.25">
      <c r="A266" s="65">
        <v>7069</v>
      </c>
      <c r="B266" s="61">
        <v>131748</v>
      </c>
      <c r="C266" s="61">
        <v>886</v>
      </c>
      <c r="D266" s="61" t="s">
        <v>201</v>
      </c>
      <c r="E266" s="61">
        <v>8867069</v>
      </c>
      <c r="F266" s="61" t="s">
        <v>308</v>
      </c>
      <c r="G266" s="62">
        <v>23454.12</v>
      </c>
    </row>
    <row r="267" spans="1:7" x14ac:dyDescent="0.25">
      <c r="A267" s="65">
        <v>7070</v>
      </c>
      <c r="B267" s="61">
        <v>132148</v>
      </c>
      <c r="C267" s="61">
        <v>886</v>
      </c>
      <c r="D267" s="61" t="s">
        <v>201</v>
      </c>
      <c r="E267" s="61">
        <v>8867070</v>
      </c>
      <c r="F267" s="61" t="s">
        <v>191</v>
      </c>
      <c r="G267" s="62">
        <v>20911.8</v>
      </c>
    </row>
    <row r="268" spans="1:7" x14ac:dyDescent="0.25">
      <c r="A268" s="65">
        <v>2689</v>
      </c>
      <c r="B268" s="61">
        <v>132764</v>
      </c>
      <c r="C268" s="61">
        <v>886</v>
      </c>
      <c r="D268" s="61" t="s">
        <v>201</v>
      </c>
      <c r="E268" s="61">
        <v>8862689</v>
      </c>
      <c r="F268" s="61" t="s">
        <v>309</v>
      </c>
      <c r="G268" s="62">
        <v>10704</v>
      </c>
    </row>
    <row r="269" spans="1:7" x14ac:dyDescent="0.25">
      <c r="A269" s="65">
        <v>3904</v>
      </c>
      <c r="B269" s="61">
        <v>133177</v>
      </c>
      <c r="C269" s="61">
        <v>886</v>
      </c>
      <c r="D269" s="61" t="s">
        <v>201</v>
      </c>
      <c r="E269" s="61">
        <v>8863904</v>
      </c>
      <c r="F269" s="61" t="s">
        <v>149</v>
      </c>
      <c r="G269" s="62">
        <v>16263.72</v>
      </c>
    </row>
    <row r="270" spans="1:7" x14ac:dyDescent="0.25">
      <c r="A270" s="65">
        <v>2692</v>
      </c>
      <c r="B270" s="61">
        <v>133367</v>
      </c>
      <c r="C270" s="61">
        <v>886</v>
      </c>
      <c r="D270" s="61" t="s">
        <v>201</v>
      </c>
      <c r="E270" s="61">
        <v>8862692</v>
      </c>
      <c r="F270" s="61" t="s">
        <v>310</v>
      </c>
      <c r="G270" s="62">
        <v>16417.8</v>
      </c>
    </row>
    <row r="271" spans="1:7" x14ac:dyDescent="0.25">
      <c r="A271" s="65">
        <v>3893</v>
      </c>
      <c r="B271" s="61">
        <v>133961</v>
      </c>
      <c r="C271" s="61">
        <v>886</v>
      </c>
      <c r="D271" s="61" t="s">
        <v>201</v>
      </c>
      <c r="E271" s="61">
        <v>8863893</v>
      </c>
      <c r="F271" s="61" t="s">
        <v>147</v>
      </c>
      <c r="G271" s="62">
        <v>9548.4</v>
      </c>
    </row>
    <row r="272" spans="1:7" x14ac:dyDescent="0.25">
      <c r="A272" s="65">
        <v>2065</v>
      </c>
      <c r="B272" s="61">
        <v>134057</v>
      </c>
      <c r="C272" s="61">
        <v>886</v>
      </c>
      <c r="D272" s="61" t="s">
        <v>201</v>
      </c>
      <c r="E272" s="61">
        <v>8862065</v>
      </c>
      <c r="F272" s="61" t="s">
        <v>311</v>
      </c>
      <c r="G272" s="62">
        <v>23255.1</v>
      </c>
    </row>
    <row r="273" spans="1:7" x14ac:dyDescent="0.25">
      <c r="A273" s="65">
        <v>1116</v>
      </c>
      <c r="B273" s="61">
        <v>134325</v>
      </c>
      <c r="C273" s="61">
        <v>886</v>
      </c>
      <c r="D273" s="61" t="s">
        <v>201</v>
      </c>
      <c r="E273" s="61">
        <v>8861116</v>
      </c>
      <c r="F273" s="61" t="s">
        <v>312</v>
      </c>
      <c r="G273" s="62">
        <v>5600.1</v>
      </c>
    </row>
    <row r="274" spans="1:7" x14ac:dyDescent="0.25">
      <c r="A274" s="65">
        <v>3896</v>
      </c>
      <c r="B274" s="61">
        <v>134515</v>
      </c>
      <c r="C274" s="61">
        <v>886</v>
      </c>
      <c r="D274" s="61" t="s">
        <v>201</v>
      </c>
      <c r="E274" s="61">
        <v>8863896</v>
      </c>
      <c r="F274" s="61" t="s">
        <v>313</v>
      </c>
      <c r="G274" s="62">
        <v>9580.5</v>
      </c>
    </row>
    <row r="275" spans="1:7" x14ac:dyDescent="0.25">
      <c r="A275" s="65">
        <v>7072</v>
      </c>
      <c r="B275" s="61">
        <v>134783</v>
      </c>
      <c r="C275" s="61">
        <v>886</v>
      </c>
      <c r="D275" s="61" t="s">
        <v>201</v>
      </c>
      <c r="E275" s="61">
        <v>8867072</v>
      </c>
      <c r="F275" s="61" t="s">
        <v>192</v>
      </c>
      <c r="G275" s="62">
        <v>26497.200000000001</v>
      </c>
    </row>
    <row r="276" spans="1:7" x14ac:dyDescent="0.25">
      <c r="A276" s="65">
        <v>3898</v>
      </c>
      <c r="B276" s="61">
        <v>134857</v>
      </c>
      <c r="C276" s="61">
        <v>886</v>
      </c>
      <c r="D276" s="61" t="s">
        <v>201</v>
      </c>
      <c r="E276" s="61">
        <v>8863898</v>
      </c>
      <c r="F276" s="61" t="s">
        <v>148</v>
      </c>
      <c r="G276" s="62">
        <v>14106.6</v>
      </c>
    </row>
    <row r="277" spans="1:7" x14ac:dyDescent="0.25">
      <c r="A277" s="65">
        <v>7073</v>
      </c>
      <c r="B277" s="61">
        <v>134971</v>
      </c>
      <c r="C277" s="61">
        <v>886</v>
      </c>
      <c r="D277" s="61" t="s">
        <v>201</v>
      </c>
      <c r="E277" s="61">
        <v>8867073</v>
      </c>
      <c r="F277" s="61" t="s">
        <v>193</v>
      </c>
      <c r="G277" s="62">
        <v>20526.599999999999</v>
      </c>
    </row>
    <row r="278" spans="1:7" x14ac:dyDescent="0.25">
      <c r="A278" s="65">
        <v>3906</v>
      </c>
      <c r="B278" s="61">
        <v>135106</v>
      </c>
      <c r="C278" s="61">
        <v>886</v>
      </c>
      <c r="D278" s="61" t="s">
        <v>201</v>
      </c>
      <c r="E278" s="61">
        <v>8863906</v>
      </c>
      <c r="F278" s="61" t="s">
        <v>150</v>
      </c>
      <c r="G278" s="62">
        <v>16257.3</v>
      </c>
    </row>
    <row r="279" spans="1:7" x14ac:dyDescent="0.25">
      <c r="A279" s="65">
        <v>3907</v>
      </c>
      <c r="B279" s="61">
        <v>135118</v>
      </c>
      <c r="C279" s="61">
        <v>886</v>
      </c>
      <c r="D279" s="61" t="s">
        <v>201</v>
      </c>
      <c r="E279" s="61">
        <v>8863907</v>
      </c>
      <c r="F279" s="61" t="s">
        <v>151</v>
      </c>
      <c r="G279" s="62">
        <v>16963.5</v>
      </c>
    </row>
    <row r="280" spans="1:7" x14ac:dyDescent="0.25">
      <c r="A280" s="65">
        <v>3909</v>
      </c>
      <c r="B280" s="61">
        <v>135125</v>
      </c>
      <c r="C280" s="61">
        <v>886</v>
      </c>
      <c r="D280" s="61" t="s">
        <v>201</v>
      </c>
      <c r="E280" s="61">
        <v>8863909</v>
      </c>
      <c r="F280" s="61" t="s">
        <v>152</v>
      </c>
      <c r="G280" s="62">
        <v>16578.3</v>
      </c>
    </row>
    <row r="281" spans="1:7" x14ac:dyDescent="0.25">
      <c r="A281" s="65">
        <v>3910</v>
      </c>
      <c r="B281" s="61">
        <v>135130</v>
      </c>
      <c r="C281" s="61">
        <v>886</v>
      </c>
      <c r="D281" s="61" t="s">
        <v>201</v>
      </c>
      <c r="E281" s="61">
        <v>8863910</v>
      </c>
      <c r="F281" s="61" t="s">
        <v>153</v>
      </c>
      <c r="G281" s="62">
        <v>19820.400000000001</v>
      </c>
    </row>
    <row r="282" spans="1:7" x14ac:dyDescent="0.25">
      <c r="A282" s="65">
        <v>3911</v>
      </c>
      <c r="B282" s="61">
        <v>135133</v>
      </c>
      <c r="C282" s="61">
        <v>886</v>
      </c>
      <c r="D282" s="61" t="s">
        <v>201</v>
      </c>
      <c r="E282" s="61">
        <v>8863911</v>
      </c>
      <c r="F282" s="61" t="s">
        <v>154</v>
      </c>
      <c r="G282" s="62">
        <v>10479.299999999999</v>
      </c>
    </row>
    <row r="283" spans="1:7" x14ac:dyDescent="0.25">
      <c r="A283" s="65">
        <v>3916</v>
      </c>
      <c r="B283" s="61">
        <v>135197</v>
      </c>
      <c r="C283" s="61">
        <v>886</v>
      </c>
      <c r="D283" s="61" t="s">
        <v>201</v>
      </c>
      <c r="E283" s="61">
        <v>8863916</v>
      </c>
      <c r="F283" s="61" t="s">
        <v>155</v>
      </c>
      <c r="G283" s="62">
        <v>14170.8</v>
      </c>
    </row>
    <row r="284" spans="1:7" x14ac:dyDescent="0.25">
      <c r="A284" s="65">
        <v>3917</v>
      </c>
      <c r="B284" s="61">
        <v>135212</v>
      </c>
      <c r="C284" s="61">
        <v>886</v>
      </c>
      <c r="D284" s="61" t="s">
        <v>201</v>
      </c>
      <c r="E284" s="61">
        <v>8863917</v>
      </c>
      <c r="F284" s="61" t="s">
        <v>314</v>
      </c>
      <c r="G284" s="62">
        <v>26221.14</v>
      </c>
    </row>
    <row r="285" spans="1:7" x14ac:dyDescent="0.25">
      <c r="A285" s="65">
        <v>3918</v>
      </c>
      <c r="B285" s="61">
        <v>135214</v>
      </c>
      <c r="C285" s="61">
        <v>886</v>
      </c>
      <c r="D285" s="61" t="s">
        <v>201</v>
      </c>
      <c r="E285" s="61">
        <v>8863918</v>
      </c>
      <c r="F285" s="61" t="s">
        <v>315</v>
      </c>
      <c r="G285" s="62">
        <v>24141.06</v>
      </c>
    </row>
    <row r="286" spans="1:7" x14ac:dyDescent="0.25">
      <c r="A286" s="65">
        <v>3919</v>
      </c>
      <c r="B286" s="61">
        <v>135280</v>
      </c>
      <c r="C286" s="61">
        <v>886</v>
      </c>
      <c r="D286" s="61" t="s">
        <v>201</v>
      </c>
      <c r="E286" s="61">
        <v>8863919</v>
      </c>
      <c r="F286" s="61" t="s">
        <v>316</v>
      </c>
      <c r="G286" s="62">
        <v>14787.12</v>
      </c>
    </row>
    <row r="287" spans="1:7" x14ac:dyDescent="0.25">
      <c r="A287" s="65">
        <v>1123</v>
      </c>
      <c r="B287" s="61">
        <v>135432</v>
      </c>
      <c r="C287" s="61">
        <v>886</v>
      </c>
      <c r="D287" s="61" t="s">
        <v>201</v>
      </c>
      <c r="E287" s="61">
        <v>8861123</v>
      </c>
      <c r="F287" s="61" t="s">
        <v>17</v>
      </c>
      <c r="G287" s="62">
        <v>4371.25</v>
      </c>
    </row>
    <row r="288" spans="1:7" x14ac:dyDescent="0.25">
      <c r="A288" s="65">
        <v>1124</v>
      </c>
      <c r="B288" s="61">
        <v>135462</v>
      </c>
      <c r="C288" s="61">
        <v>886</v>
      </c>
      <c r="D288" s="61" t="s">
        <v>201</v>
      </c>
      <c r="E288" s="61">
        <v>8861124</v>
      </c>
      <c r="F288" s="61" t="s">
        <v>18</v>
      </c>
      <c r="G288" s="62">
        <v>4000</v>
      </c>
    </row>
    <row r="289" spans="1:7" x14ac:dyDescent="0.25">
      <c r="A289" s="65">
        <v>1127</v>
      </c>
      <c r="B289" s="61">
        <v>135465</v>
      </c>
      <c r="C289" s="61">
        <v>886</v>
      </c>
      <c r="D289" s="61" t="s">
        <v>201</v>
      </c>
      <c r="E289" s="61">
        <v>8861127</v>
      </c>
      <c r="F289" s="61" t="s">
        <v>317</v>
      </c>
      <c r="G289" s="62">
        <v>4236.25</v>
      </c>
    </row>
    <row r="290" spans="1:7" x14ac:dyDescent="0.25">
      <c r="A290" s="65">
        <v>1128</v>
      </c>
      <c r="B290" s="61">
        <v>135466</v>
      </c>
      <c r="C290" s="61">
        <v>886</v>
      </c>
      <c r="D290" s="61" t="s">
        <v>201</v>
      </c>
      <c r="E290" s="61">
        <v>8861128</v>
      </c>
      <c r="F290" s="61" t="s">
        <v>19</v>
      </c>
      <c r="G290" s="62">
        <v>4168.75</v>
      </c>
    </row>
    <row r="291" spans="1:7" x14ac:dyDescent="0.25">
      <c r="A291" s="65">
        <v>1129</v>
      </c>
      <c r="B291" s="61">
        <v>135467</v>
      </c>
      <c r="C291" s="61">
        <v>886</v>
      </c>
      <c r="D291" s="61" t="s">
        <v>201</v>
      </c>
      <c r="E291" s="61">
        <v>8861129</v>
      </c>
      <c r="F291" s="61" t="s">
        <v>20</v>
      </c>
      <c r="G291" s="62">
        <v>4000</v>
      </c>
    </row>
    <row r="292" spans="1:7" x14ac:dyDescent="0.25">
      <c r="A292" s="65">
        <v>5468</v>
      </c>
      <c r="B292" s="61">
        <v>135826</v>
      </c>
      <c r="C292" s="61">
        <v>886</v>
      </c>
      <c r="D292" s="61" t="s">
        <v>201</v>
      </c>
      <c r="E292" s="61">
        <v>8865468</v>
      </c>
      <c r="F292" s="61" t="s">
        <v>318</v>
      </c>
      <c r="G292" s="62">
        <v>45002.85</v>
      </c>
    </row>
    <row r="293" spans="1:7" x14ac:dyDescent="0.25">
      <c r="A293" s="65">
        <v>5229</v>
      </c>
      <c r="B293" s="61">
        <v>135994</v>
      </c>
      <c r="C293" s="61">
        <v>886</v>
      </c>
      <c r="D293" s="61" t="s">
        <v>201</v>
      </c>
      <c r="E293" s="61">
        <v>8865229</v>
      </c>
      <c r="F293" s="61" t="s">
        <v>172</v>
      </c>
      <c r="G293" s="62">
        <v>21842.7</v>
      </c>
    </row>
    <row r="294" spans="1:7" x14ac:dyDescent="0.25">
      <c r="A294" s="65">
        <v>3920</v>
      </c>
      <c r="B294" s="61">
        <v>136251</v>
      </c>
      <c r="C294" s="61">
        <v>886</v>
      </c>
      <c r="D294" s="61" t="s">
        <v>201</v>
      </c>
      <c r="E294" s="61">
        <v>8863920</v>
      </c>
      <c r="F294" s="61" t="s">
        <v>156</v>
      </c>
      <c r="G294" s="62">
        <v>9291.6</v>
      </c>
    </row>
    <row r="295" spans="1:7" x14ac:dyDescent="0.25">
      <c r="A295" s="65">
        <v>2000</v>
      </c>
      <c r="B295" s="61">
        <v>137071</v>
      </c>
      <c r="C295" s="61">
        <v>886</v>
      </c>
      <c r="D295" s="61" t="s">
        <v>201</v>
      </c>
      <c r="E295" s="61">
        <v>8862000</v>
      </c>
      <c r="F295" s="61" t="s">
        <v>319</v>
      </c>
      <c r="G295" s="62">
        <v>12983.1</v>
      </c>
    </row>
    <row r="296" spans="1:7" x14ac:dyDescent="0.25">
      <c r="A296" s="65">
        <v>2002</v>
      </c>
      <c r="B296" s="61">
        <v>137806</v>
      </c>
      <c r="C296" s="61">
        <v>886</v>
      </c>
      <c r="D296" s="61" t="s">
        <v>201</v>
      </c>
      <c r="E296" s="61">
        <v>8862002</v>
      </c>
      <c r="F296" s="61" t="s">
        <v>21</v>
      </c>
      <c r="G296" s="62">
        <v>15230.1</v>
      </c>
    </row>
    <row r="297" spans="1:7" x14ac:dyDescent="0.25">
      <c r="A297" s="65">
        <v>1106</v>
      </c>
      <c r="B297" s="61">
        <v>137955</v>
      </c>
      <c r="C297" s="61">
        <v>886</v>
      </c>
      <c r="D297" s="61" t="s">
        <v>201</v>
      </c>
      <c r="E297" s="61">
        <v>8861106</v>
      </c>
      <c r="F297" s="61" t="s">
        <v>16</v>
      </c>
      <c r="G297" s="62">
        <v>5022.3</v>
      </c>
    </row>
    <row r="298" spans="1:7" x14ac:dyDescent="0.25">
      <c r="A298" s="65">
        <v>2074</v>
      </c>
      <c r="B298" s="61">
        <v>142486</v>
      </c>
      <c r="C298" s="61">
        <v>886</v>
      </c>
      <c r="D298" s="61" t="s">
        <v>201</v>
      </c>
      <c r="E298" s="61">
        <v>8862074</v>
      </c>
      <c r="F298" s="61" t="s">
        <v>24</v>
      </c>
      <c r="G298" s="62">
        <v>13342.62</v>
      </c>
    </row>
    <row r="299" spans="1:7" x14ac:dyDescent="0.25">
      <c r="A299" s="65">
        <v>2079</v>
      </c>
      <c r="B299" s="61">
        <v>142834</v>
      </c>
      <c r="C299" s="61">
        <v>886</v>
      </c>
      <c r="D299" s="61" t="s">
        <v>201</v>
      </c>
      <c r="E299" s="61">
        <v>8862079</v>
      </c>
      <c r="F299" s="61" t="s">
        <v>25</v>
      </c>
      <c r="G299" s="62">
        <v>23672.400000000001</v>
      </c>
    </row>
    <row r="300" spans="1:7" x14ac:dyDescent="0.25">
      <c r="B300" s="54"/>
      <c r="C300" s="55"/>
      <c r="D300" s="56"/>
      <c r="E300" s="57"/>
    </row>
    <row r="301" spans="1:7" x14ac:dyDescent="0.25">
      <c r="B301" s="54"/>
      <c r="C301" s="55"/>
      <c r="D301" s="56"/>
      <c r="E301" s="57"/>
      <c r="G301" s="63">
        <f>SUM(G2:G300)</f>
        <v>4316157.4300000006</v>
      </c>
    </row>
    <row r="302" spans="1:7" x14ac:dyDescent="0.25">
      <c r="B302" s="54"/>
      <c r="C302" s="55"/>
      <c r="D302" s="56"/>
      <c r="E302" s="57"/>
    </row>
    <row r="303" spans="1:7" x14ac:dyDescent="0.25">
      <c r="B303" s="54"/>
      <c r="C303" s="55"/>
      <c r="D303" s="56"/>
      <c r="E303" s="57"/>
    </row>
    <row r="304" spans="1:7" x14ac:dyDescent="0.25">
      <c r="B304" s="54"/>
      <c r="C304" s="55"/>
      <c r="D304" s="56"/>
      <c r="E304" s="57"/>
    </row>
    <row r="305" spans="2:5" x14ac:dyDescent="0.25">
      <c r="B305" s="54"/>
      <c r="C305" s="55"/>
      <c r="D305" s="56"/>
      <c r="E305" s="57"/>
    </row>
    <row r="306" spans="2:5" x14ac:dyDescent="0.25">
      <c r="B306" s="54"/>
      <c r="C306" s="55"/>
      <c r="D306" s="56"/>
      <c r="E306" s="57"/>
    </row>
    <row r="307" spans="2:5" x14ac:dyDescent="0.25">
      <c r="E307" s="53"/>
    </row>
    <row r="308" spans="2:5" x14ac:dyDescent="0.25">
      <c r="E308" s="53"/>
    </row>
    <row r="309" spans="2:5" x14ac:dyDescent="0.25">
      <c r="E309" s="53"/>
    </row>
    <row r="310" spans="2:5" x14ac:dyDescent="0.25">
      <c r="E310" s="53"/>
    </row>
    <row r="311" spans="2:5" x14ac:dyDescent="0.25">
      <c r="E311" s="53"/>
    </row>
    <row r="312" spans="2:5" x14ac:dyDescent="0.25">
      <c r="E312" s="53"/>
    </row>
    <row r="313" spans="2:5" x14ac:dyDescent="0.25">
      <c r="E313" s="53"/>
    </row>
    <row r="314" spans="2:5" x14ac:dyDescent="0.25">
      <c r="E314" s="53"/>
    </row>
    <row r="315" spans="2:5" x14ac:dyDescent="0.25">
      <c r="E315" s="53"/>
    </row>
    <row r="316" spans="2:5" x14ac:dyDescent="0.25">
      <c r="E316" s="53"/>
    </row>
    <row r="317" spans="2:5" x14ac:dyDescent="0.25">
      <c r="E317" s="53"/>
    </row>
    <row r="318" spans="2:5" x14ac:dyDescent="0.25">
      <c r="E318" s="53"/>
    </row>
    <row r="319" spans="2:5" x14ac:dyDescent="0.25">
      <c r="E319" s="53"/>
    </row>
    <row r="320" spans="2:5" x14ac:dyDescent="0.25">
      <c r="E320" s="53"/>
    </row>
    <row r="321" spans="5:5" x14ac:dyDescent="0.25">
      <c r="E321" s="53"/>
    </row>
    <row r="322" spans="5:5" x14ac:dyDescent="0.25">
      <c r="E322" s="53"/>
    </row>
    <row r="323" spans="5:5" x14ac:dyDescent="0.25">
      <c r="E323" s="53"/>
    </row>
  </sheetData>
  <sheetProtection algorithmName="SHA-512" hashValue="dm5bDVsh5ujn2Mvc9cF2zEoM82IbrQ1UOXHgLZ+mtntS/fnyyzuu8y1mazzXh7fIulPrnYacaGwHweBuF9RbDA==" saltValue="rrQc650LC2Z329Z5kWFTCw==" spinCount="100000" sheet="1" objects="1" scenarios="1" selectLockedCells="1" selectUnlockedCells="1"/>
  <conditionalFormatting sqref="G2:G299">
    <cfRule type="expression" dxfId="1" priority="1">
      <formula>MOD(ROW(),2)=0</formula>
    </cfRule>
  </conditionalFormatting>
  <conditionalFormatting sqref="B2:F299">
    <cfRule type="expression" dxfId="0" priority="2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template</vt:lpstr>
      <vt:lpstr>Summary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</dc:creator>
  <cp:lastModifiedBy>Giles, Ruth - ST F</cp:lastModifiedBy>
  <cp:lastPrinted>2016-02-12T12:00:18Z</cp:lastPrinted>
  <dcterms:created xsi:type="dcterms:W3CDTF">2013-03-13T09:24:16Z</dcterms:created>
  <dcterms:modified xsi:type="dcterms:W3CDTF">2019-01-29T14:21:43Z</dcterms:modified>
</cp:coreProperties>
</file>