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ppendix 1 District Budgets" sheetId="2" r:id="rId1"/>
    <sheet name="Sheet3" sheetId="3" state="hidden" r:id="rId2"/>
  </sheets>
  <definedNames>
    <definedName name="_xlnm.Print_Area" localSheetId="0">'Appendix 1 District Budgets'!$A$1:$Q$50</definedName>
  </definedNames>
  <calcPr calcId="145621"/>
</workbook>
</file>

<file path=xl/calcChain.xml><?xml version="1.0" encoding="utf-8"?>
<calcChain xmlns="http://schemas.openxmlformats.org/spreadsheetml/2006/main">
  <c r="B43" i="2" l="1"/>
  <c r="D43" i="2"/>
  <c r="D47" i="2" l="1"/>
  <c r="D46" i="2"/>
  <c r="D45" i="2"/>
  <c r="D48" i="2" s="1"/>
  <c r="D50" i="2" s="1"/>
</calcChain>
</file>

<file path=xl/sharedStrings.xml><?xml version="1.0" encoding="utf-8"?>
<sst xmlns="http://schemas.openxmlformats.org/spreadsheetml/2006/main" count="65" uniqueCount="43">
  <si>
    <t>Distribution of Alternative Provision District Budgets (2014-15)</t>
  </si>
  <si>
    <t>Data</t>
  </si>
  <si>
    <t xml:space="preserve">Pupil numbers – KS3 </t>
  </si>
  <si>
    <t>Income Deprivation Affecting Children’s Index (IDACI) - Secondary</t>
  </si>
  <si>
    <t>Looked After Children (LAC) - Secondary</t>
  </si>
  <si>
    <t>English as an Additional Language (EAL) - Secondary</t>
  </si>
  <si>
    <t>Pupil numbers –  KS4</t>
  </si>
  <si>
    <t>Dartford, Gravesham and Swanley collaboration</t>
  </si>
  <si>
    <t>Tunbridge Wells, Tonbridge and Sevenoaks collaboration</t>
  </si>
  <si>
    <t>Dover</t>
  </si>
  <si>
    <t>Thanet</t>
  </si>
  <si>
    <t>Thanet and Dover double district</t>
  </si>
  <si>
    <t xml:space="preserve"> </t>
  </si>
  <si>
    <t>Maidstone and Malling collaboration</t>
  </si>
  <si>
    <t>Swale district</t>
  </si>
  <si>
    <t>Canterbury district</t>
  </si>
  <si>
    <t>Ashford district</t>
  </si>
  <si>
    <t>Shepway district</t>
  </si>
  <si>
    <t xml:space="preserve">KS3 </t>
  </si>
  <si>
    <t>KS4</t>
  </si>
  <si>
    <t>Funding</t>
  </si>
  <si>
    <t>Total Funding</t>
  </si>
  <si>
    <t xml:space="preserve">Viability Payment </t>
  </si>
  <si>
    <t>London Fringe 1.63%</t>
  </si>
  <si>
    <t>Total KS3 funding</t>
  </si>
  <si>
    <t>Viability Payment (£)</t>
  </si>
  <si>
    <t>Total KS4 funding</t>
  </si>
  <si>
    <t>Factors used for distribution</t>
  </si>
  <si>
    <t xml:space="preserve">% </t>
  </si>
  <si>
    <t>Total funding</t>
  </si>
  <si>
    <t>Number of units</t>
  </si>
  <si>
    <t>rate per unit</t>
  </si>
  <si>
    <t>Pupil numbers – KS3 &amp; KS4</t>
  </si>
  <si>
    <t>Administration</t>
  </si>
  <si>
    <t>London Fringe</t>
  </si>
  <si>
    <t>Viability Payment</t>
  </si>
  <si>
    <t>Income Deprivation Affecting Children’s Index (IDACI)</t>
  </si>
  <si>
    <t xml:space="preserve">Looked After Children (LAC) </t>
  </si>
  <si>
    <t>English as an Additional Language (EAL)</t>
  </si>
  <si>
    <r>
      <t xml:space="preserve">Admin
</t>
    </r>
    <r>
      <rPr>
        <sz val="12"/>
        <color theme="1"/>
        <rFont val="Arial"/>
        <family val="2"/>
      </rPr>
      <t>(see 
App 2 for further info)</t>
    </r>
  </si>
  <si>
    <t>Plus:</t>
  </si>
  <si>
    <t>Total Funding  for 2014-15</t>
  </si>
  <si>
    <t>Appendix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</si>
</sst>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theme="0" tint="-0.249977111117893"/>
      <name val="Arial"/>
      <family val="2"/>
    </font>
    <font>
      <b/>
      <sz val="12"/>
      <color indexed="8"/>
      <name val="Arial"/>
      <family val="2"/>
    </font>
    <font>
      <b/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Arial"/>
      <family val="2"/>
    </font>
    <font>
      <b/>
      <u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3" applyFont="1" applyBorder="1"/>
    <xf numFmtId="0" fontId="4" fillId="0" borderId="0" xfId="3" applyFont="1" applyBorder="1"/>
    <xf numFmtId="164" fontId="4" fillId="0" borderId="0" xfId="1" applyNumberFormat="1" applyFont="1" applyBorder="1"/>
    <xf numFmtId="0" fontId="5" fillId="0" borderId="0" xfId="3" applyFont="1" applyBorder="1" applyAlignment="1">
      <alignment horizontal="center" vertical="center" wrapText="1"/>
    </xf>
    <xf numFmtId="0" fontId="3" fillId="0" borderId="0" xfId="3" applyFont="1" applyFill="1" applyBorder="1"/>
    <xf numFmtId="0" fontId="4" fillId="0" borderId="0" xfId="3" applyFont="1" applyFill="1" applyBorder="1"/>
    <xf numFmtId="0" fontId="5" fillId="0" borderId="0" xfId="3" applyFont="1" applyBorder="1"/>
    <xf numFmtId="0" fontId="3" fillId="0" borderId="0" xfId="3" applyFont="1" applyBorder="1" applyAlignment="1">
      <alignment wrapText="1"/>
    </xf>
    <xf numFmtId="9" fontId="3" fillId="0" borderId="0" xfId="2" applyFont="1" applyBorder="1"/>
    <xf numFmtId="0" fontId="5" fillId="0" borderId="0" xfId="3" applyFont="1" applyFill="1" applyBorder="1"/>
    <xf numFmtId="165" fontId="4" fillId="0" borderId="0" xfId="1" applyNumberFormat="1" applyFont="1" applyBorder="1"/>
    <xf numFmtId="165" fontId="6" fillId="0" borderId="0" xfId="1" applyNumberFormat="1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4" fontId="7" fillId="0" borderId="0" xfId="1" applyNumberFormat="1" applyFont="1"/>
    <xf numFmtId="43" fontId="7" fillId="0" borderId="0" xfId="1" applyNumberFormat="1" applyFont="1"/>
    <xf numFmtId="164" fontId="7" fillId="0" borderId="2" xfId="0" applyNumberFormat="1" applyFont="1" applyBorder="1"/>
    <xf numFmtId="164" fontId="8" fillId="0" borderId="0" xfId="0" applyNumberFormat="1" applyFont="1" applyBorder="1"/>
    <xf numFmtId="0" fontId="8" fillId="0" borderId="1" xfId="0" applyFont="1" applyBorder="1" applyAlignment="1">
      <alignment horizontal="right" vertical="top" wrapText="1"/>
    </xf>
    <xf numFmtId="0" fontId="8" fillId="0" borderId="0" xfId="0" applyFont="1"/>
    <xf numFmtId="0" fontId="10" fillId="0" borderId="0" xfId="0" applyFont="1"/>
    <xf numFmtId="165" fontId="8" fillId="0" borderId="0" xfId="0" applyNumberFormat="1" applyFont="1"/>
    <xf numFmtId="165" fontId="7" fillId="0" borderId="0" xfId="0" applyNumberFormat="1" applyFont="1"/>
    <xf numFmtId="165" fontId="8" fillId="0" borderId="2" xfId="0" applyNumberFormat="1" applyFont="1" applyBorder="1"/>
    <xf numFmtId="0" fontId="7" fillId="0" borderId="0" xfId="0" applyFont="1" applyBorder="1" applyAlignment="1">
      <alignment wrapText="1"/>
    </xf>
    <xf numFmtId="164" fontId="7" fillId="0" borderId="0" xfId="0" applyNumberFormat="1" applyFont="1"/>
    <xf numFmtId="165" fontId="8" fillId="0" borderId="0" xfId="0" applyNumberFormat="1" applyFont="1" applyBorder="1"/>
    <xf numFmtId="165" fontId="9" fillId="0" borderId="0" xfId="0" applyNumberFormat="1" applyFont="1"/>
    <xf numFmtId="43" fontId="9" fillId="0" borderId="0" xfId="0" applyNumberFormat="1" applyFont="1"/>
    <xf numFmtId="165" fontId="8" fillId="0" borderId="5" xfId="0" applyNumberFormat="1" applyFont="1" applyBorder="1"/>
    <xf numFmtId="0" fontId="11" fillId="0" borderId="0" xfId="0" applyFont="1"/>
    <xf numFmtId="0" fontId="8" fillId="0" borderId="1" xfId="0" applyFont="1" applyFill="1" applyBorder="1" applyAlignment="1">
      <alignment horizontal="right" vertical="top" wrapText="1"/>
    </xf>
    <xf numFmtId="9" fontId="8" fillId="0" borderId="2" xfId="2" applyFont="1" applyBorder="1"/>
    <xf numFmtId="0" fontId="3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28" zoomScaleNormal="100" workbookViewId="0">
      <selection activeCell="Q1" sqref="Q1"/>
    </sheetView>
  </sheetViews>
  <sheetFormatPr defaultRowHeight="15.75" x14ac:dyDescent="0.25"/>
  <cols>
    <col min="1" max="1" width="57.140625" style="16" customWidth="1"/>
    <col min="2" max="2" width="14.140625" style="16" bestFit="1" customWidth="1"/>
    <col min="3" max="3" width="10.85546875" style="16" bestFit="1" customWidth="1"/>
    <col min="4" max="7" width="13.7109375" style="16" customWidth="1"/>
    <col min="8" max="9" width="11.42578125" style="16" customWidth="1"/>
    <col min="10" max="10" width="14.28515625" style="16" customWidth="1"/>
    <col min="11" max="14" width="13.7109375" style="16" customWidth="1"/>
    <col min="15" max="16" width="11.42578125" style="16" customWidth="1"/>
    <col min="17" max="17" width="14.28515625" style="16" customWidth="1"/>
    <col min="18" max="16384" width="9.140625" style="16"/>
  </cols>
  <sheetData>
    <row r="1" spans="1:17" ht="20.25" x14ac:dyDescent="0.3">
      <c r="A1" s="36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 t="s">
        <v>42</v>
      </c>
    </row>
    <row r="2" spans="1:17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05" x14ac:dyDescent="0.25">
      <c r="A3" s="1" t="s">
        <v>1</v>
      </c>
      <c r="B3" s="14"/>
      <c r="C3" s="14"/>
      <c r="D3" s="17" t="s">
        <v>2</v>
      </c>
      <c r="E3" s="17" t="s">
        <v>3</v>
      </c>
      <c r="F3" s="17" t="s">
        <v>4</v>
      </c>
      <c r="G3" s="17" t="s">
        <v>5</v>
      </c>
      <c r="H3" s="18"/>
      <c r="I3" s="18"/>
      <c r="J3" s="19"/>
      <c r="K3" s="17" t="s">
        <v>6</v>
      </c>
      <c r="L3" s="17" t="s">
        <v>3</v>
      </c>
      <c r="M3" s="17" t="s">
        <v>4</v>
      </c>
      <c r="N3" s="17" t="s">
        <v>5</v>
      </c>
    </row>
    <row r="4" spans="1:17" x14ac:dyDescent="0.25">
      <c r="A4" s="14"/>
      <c r="B4" s="14"/>
      <c r="C4" s="14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</row>
    <row r="5" spans="1:17" x14ac:dyDescent="0.25">
      <c r="A5" s="2" t="s">
        <v>7</v>
      </c>
      <c r="B5" s="14"/>
      <c r="C5" s="14"/>
      <c r="D5" s="20">
        <v>8014</v>
      </c>
      <c r="E5" s="20">
        <v>985.49108694528331</v>
      </c>
      <c r="F5" s="20">
        <v>35.639589969250302</v>
      </c>
      <c r="G5" s="20">
        <v>159.31959523545899</v>
      </c>
      <c r="H5" s="14"/>
      <c r="I5" s="14"/>
      <c r="J5" s="14"/>
      <c r="K5" s="20">
        <v>5619</v>
      </c>
      <c r="L5" s="20">
        <v>701.36191577046793</v>
      </c>
      <c r="M5" s="20">
        <v>25.463884494500576</v>
      </c>
      <c r="N5" s="20">
        <v>115.28203077356903</v>
      </c>
    </row>
    <row r="6" spans="1:17" x14ac:dyDescent="0.25">
      <c r="A6" s="2" t="s">
        <v>8</v>
      </c>
      <c r="B6" s="14"/>
      <c r="C6" s="14"/>
      <c r="D6" s="20">
        <v>7861</v>
      </c>
      <c r="E6" s="20">
        <v>265.26787098533003</v>
      </c>
      <c r="F6" s="20">
        <v>22.181612886713665</v>
      </c>
      <c r="G6" s="20">
        <v>70.527982922686647</v>
      </c>
      <c r="H6" s="14"/>
      <c r="I6" s="14"/>
      <c r="J6" s="14"/>
      <c r="K6" s="20">
        <v>5537</v>
      </c>
      <c r="L6" s="20">
        <v>183.40115315720072</v>
      </c>
      <c r="M6" s="20">
        <v>14.699327196290307</v>
      </c>
      <c r="N6" s="20">
        <v>51.627743912220112</v>
      </c>
    </row>
    <row r="7" spans="1:17" x14ac:dyDescent="0.25">
      <c r="A7" s="3" t="s">
        <v>9</v>
      </c>
      <c r="B7" s="14"/>
      <c r="C7" s="14"/>
      <c r="D7" s="4">
        <v>3672</v>
      </c>
      <c r="E7" s="4">
        <v>548.81438363348707</v>
      </c>
      <c r="F7" s="4">
        <v>21.036687760907345</v>
      </c>
      <c r="G7" s="4">
        <v>85.748655233621875</v>
      </c>
      <c r="H7" s="14"/>
      <c r="I7" s="14"/>
      <c r="J7" s="14"/>
      <c r="K7" s="4">
        <v>2694</v>
      </c>
      <c r="L7" s="4">
        <v>393.55454782583058</v>
      </c>
      <c r="M7" s="4">
        <v>17.265284826006113</v>
      </c>
      <c r="N7" s="4">
        <v>66.673576887539781</v>
      </c>
    </row>
    <row r="8" spans="1:17" x14ac:dyDescent="0.25">
      <c r="A8" s="3" t="s">
        <v>10</v>
      </c>
      <c r="B8" s="14"/>
      <c r="C8" s="14"/>
      <c r="D8" s="4">
        <v>4197</v>
      </c>
      <c r="E8" s="4">
        <v>920.04455998918252</v>
      </c>
      <c r="F8" s="4">
        <v>60.731281503435582</v>
      </c>
      <c r="G8" s="4">
        <v>106.33865766317093</v>
      </c>
      <c r="H8" s="14"/>
      <c r="I8" s="14"/>
      <c r="J8" s="14"/>
      <c r="K8" s="4">
        <v>3021</v>
      </c>
      <c r="L8" s="4">
        <v>687.0123127435503</v>
      </c>
      <c r="M8" s="4">
        <v>45.521894686427672</v>
      </c>
      <c r="N8" s="4">
        <v>87.725853091284009</v>
      </c>
    </row>
    <row r="9" spans="1:17" x14ac:dyDescent="0.25">
      <c r="A9" s="2" t="s">
        <v>11</v>
      </c>
      <c r="B9" s="14"/>
      <c r="C9" s="14"/>
      <c r="D9" s="20">
        <v>7869</v>
      </c>
      <c r="E9" s="20">
        <v>1468.8589436226696</v>
      </c>
      <c r="F9" s="20">
        <v>81.767969264342923</v>
      </c>
      <c r="G9" s="20">
        <v>192.08731289679281</v>
      </c>
      <c r="H9" s="14" t="s">
        <v>12</v>
      </c>
      <c r="I9" s="14"/>
      <c r="J9" s="14"/>
      <c r="K9" s="20">
        <v>5715</v>
      </c>
      <c r="L9" s="20">
        <v>1080.5668605693809</v>
      </c>
      <c r="M9" s="20">
        <v>62.787179512433781</v>
      </c>
      <c r="N9" s="20">
        <v>154.39942997882378</v>
      </c>
    </row>
    <row r="10" spans="1:17" x14ac:dyDescent="0.25">
      <c r="A10" s="2" t="s">
        <v>13</v>
      </c>
      <c r="B10" s="14"/>
      <c r="C10" s="14"/>
      <c r="D10" s="20">
        <v>6709</v>
      </c>
      <c r="E10" s="20">
        <v>548.54006272505251</v>
      </c>
      <c r="F10" s="20">
        <v>34.060940079146832</v>
      </c>
      <c r="G10" s="20">
        <v>95.55074423808199</v>
      </c>
      <c r="H10" s="14"/>
      <c r="I10" s="14"/>
      <c r="J10" s="14"/>
      <c r="K10" s="20">
        <v>4500</v>
      </c>
      <c r="L10" s="20">
        <v>367.75682669243395</v>
      </c>
      <c r="M10" s="20">
        <v>23.007249473407533</v>
      </c>
      <c r="N10" s="20">
        <v>65.489099580009025</v>
      </c>
    </row>
    <row r="11" spans="1:17" x14ac:dyDescent="0.25">
      <c r="A11" s="2" t="s">
        <v>14</v>
      </c>
      <c r="B11" s="14"/>
      <c r="C11" s="14"/>
      <c r="D11" s="20">
        <v>4592</v>
      </c>
      <c r="E11" s="20">
        <v>760.69580448692909</v>
      </c>
      <c r="F11" s="20">
        <v>43.066011307571756</v>
      </c>
      <c r="G11" s="20">
        <v>46.120580836794986</v>
      </c>
      <c r="H11" s="14"/>
      <c r="I11" s="14"/>
      <c r="J11" s="14"/>
      <c r="K11" s="20">
        <v>3160</v>
      </c>
      <c r="L11" s="20">
        <v>550.23573969718552</v>
      </c>
      <c r="M11" s="20">
        <v>31.004018844674739</v>
      </c>
      <c r="N11" s="20">
        <v>35.055038179829666</v>
      </c>
    </row>
    <row r="12" spans="1:17" x14ac:dyDescent="0.25">
      <c r="A12" s="2" t="s">
        <v>15</v>
      </c>
      <c r="B12" s="14"/>
      <c r="C12" s="14"/>
      <c r="D12" s="20">
        <v>4465</v>
      </c>
      <c r="E12" s="20">
        <v>419.17074162620452</v>
      </c>
      <c r="F12" s="20">
        <v>54.65042192861916</v>
      </c>
      <c r="G12" s="20">
        <v>60.850205942377436</v>
      </c>
      <c r="H12" s="14"/>
      <c r="I12" s="14"/>
      <c r="J12" s="14"/>
      <c r="K12" s="20">
        <v>3022</v>
      </c>
      <c r="L12" s="20">
        <v>292.04968808190313</v>
      </c>
      <c r="M12" s="20">
        <v>37.1964924793037</v>
      </c>
      <c r="N12" s="20">
        <v>45.200201106089096</v>
      </c>
    </row>
    <row r="13" spans="1:17" x14ac:dyDescent="0.25">
      <c r="A13" s="2" t="s">
        <v>16</v>
      </c>
      <c r="B13" s="14"/>
      <c r="C13" s="14"/>
      <c r="D13" s="20">
        <v>3735</v>
      </c>
      <c r="E13" s="20">
        <v>309.97043629543197</v>
      </c>
      <c r="F13" s="20">
        <v>18.884197576695929</v>
      </c>
      <c r="G13" s="20">
        <v>88.691102430537569</v>
      </c>
      <c r="H13" s="14"/>
      <c r="I13" s="14"/>
      <c r="J13" s="14"/>
      <c r="K13" s="20">
        <v>2584</v>
      </c>
      <c r="L13" s="20">
        <v>206.00003446242926</v>
      </c>
      <c r="M13" s="20">
        <v>13.76135450759061</v>
      </c>
      <c r="N13" s="20">
        <v>58.339011795838331</v>
      </c>
    </row>
    <row r="14" spans="1:17" x14ac:dyDescent="0.25">
      <c r="A14" s="2" t="s">
        <v>17</v>
      </c>
      <c r="B14" s="14"/>
      <c r="C14" s="14"/>
      <c r="D14" s="20">
        <v>2901</v>
      </c>
      <c r="E14" s="20">
        <v>489.42525936597286</v>
      </c>
      <c r="F14" s="20">
        <v>35.634964112418857</v>
      </c>
      <c r="G14" s="20">
        <v>43.096571653901059</v>
      </c>
      <c r="H14" s="14"/>
      <c r="I14" s="14"/>
      <c r="J14" s="14"/>
      <c r="K14" s="20">
        <v>2101</v>
      </c>
      <c r="L14" s="20">
        <v>357.82527958166753</v>
      </c>
      <c r="M14" s="20">
        <v>26.839844143082182</v>
      </c>
      <c r="N14" s="20">
        <v>35.957320561667864</v>
      </c>
    </row>
    <row r="15" spans="1:17" x14ac:dyDescent="0.25">
      <c r="A15" s="2"/>
      <c r="B15" s="14"/>
      <c r="C15" s="14"/>
      <c r="D15" s="20"/>
      <c r="E15" s="21"/>
      <c r="F15" s="21"/>
      <c r="G15" s="21"/>
      <c r="H15" s="14"/>
      <c r="I15" s="14"/>
      <c r="J15" s="14"/>
      <c r="K15" s="20"/>
      <c r="L15" s="21"/>
      <c r="M15" s="21"/>
      <c r="N15" s="21"/>
      <c r="O15" s="14"/>
      <c r="P15" s="14"/>
      <c r="Q15" s="14"/>
    </row>
    <row r="16" spans="1:17" x14ac:dyDescent="0.25">
      <c r="A16" s="14"/>
      <c r="B16" s="14"/>
      <c r="C16" s="14"/>
      <c r="D16" s="22">
        <v>46146</v>
      </c>
      <c r="E16" s="22">
        <v>5247.4202060528733</v>
      </c>
      <c r="F16" s="22">
        <v>325.88570712475945</v>
      </c>
      <c r="G16" s="22">
        <v>756.24409615663149</v>
      </c>
      <c r="H16" s="14"/>
      <c r="I16" s="14"/>
      <c r="J16" s="14"/>
      <c r="K16" s="22">
        <v>32238</v>
      </c>
      <c r="L16" s="22">
        <v>3739.1974980126688</v>
      </c>
      <c r="M16" s="22">
        <v>234.75935065128346</v>
      </c>
      <c r="N16" s="22">
        <v>561.34987588804688</v>
      </c>
      <c r="O16" s="14"/>
      <c r="P16" s="14"/>
      <c r="Q16" s="14"/>
    </row>
    <row r="17" spans="1:17" x14ac:dyDescent="0.25">
      <c r="A17" s="14"/>
      <c r="B17" s="14"/>
      <c r="C17" s="14"/>
      <c r="D17" s="23"/>
      <c r="E17" s="23"/>
      <c r="F17" s="23"/>
      <c r="G17" s="23"/>
      <c r="H17" s="14"/>
      <c r="I17" s="14"/>
      <c r="J17" s="14"/>
      <c r="K17" s="23"/>
      <c r="L17" s="23"/>
      <c r="M17" s="23"/>
      <c r="N17" s="23"/>
      <c r="O17" s="14"/>
      <c r="P17" s="14"/>
      <c r="Q17" s="14"/>
    </row>
    <row r="18" spans="1:17" x14ac:dyDescent="0.25">
      <c r="A18" s="14"/>
      <c r="B18" s="14"/>
      <c r="C18" s="14"/>
      <c r="D18" s="23"/>
      <c r="E18" s="23"/>
      <c r="F18" s="23"/>
      <c r="G18" s="23"/>
      <c r="H18" s="14"/>
      <c r="I18" s="14"/>
      <c r="J18" s="14"/>
      <c r="K18" s="23"/>
      <c r="L18" s="23"/>
      <c r="M18" s="23"/>
      <c r="N18" s="23"/>
      <c r="O18" s="14"/>
      <c r="P18" s="14"/>
      <c r="Q18" s="14"/>
    </row>
    <row r="19" spans="1:17" x14ac:dyDescent="0.25">
      <c r="A19" s="14"/>
      <c r="B19" s="14"/>
      <c r="C19" s="14"/>
      <c r="D19" s="41" t="s">
        <v>18</v>
      </c>
      <c r="E19" s="42"/>
      <c r="F19" s="42"/>
      <c r="G19" s="42"/>
      <c r="H19" s="42"/>
      <c r="I19" s="42"/>
      <c r="J19" s="43"/>
      <c r="K19" s="41" t="s">
        <v>19</v>
      </c>
      <c r="L19" s="42"/>
      <c r="M19" s="42"/>
      <c r="N19" s="42"/>
      <c r="O19" s="42"/>
      <c r="P19" s="42"/>
      <c r="Q19" s="43"/>
    </row>
    <row r="20" spans="1:17" ht="105" x14ac:dyDescent="0.25">
      <c r="A20" s="1" t="s">
        <v>20</v>
      </c>
      <c r="B20" s="24" t="s">
        <v>21</v>
      </c>
      <c r="C20" s="24" t="s">
        <v>39</v>
      </c>
      <c r="D20" s="17" t="s">
        <v>2</v>
      </c>
      <c r="E20" s="17" t="s">
        <v>3</v>
      </c>
      <c r="F20" s="17" t="s">
        <v>4</v>
      </c>
      <c r="G20" s="17" t="s">
        <v>5</v>
      </c>
      <c r="H20" s="17" t="s">
        <v>22</v>
      </c>
      <c r="I20" s="17" t="s">
        <v>23</v>
      </c>
      <c r="J20" s="37" t="s">
        <v>24</v>
      </c>
      <c r="K20" s="17" t="s">
        <v>6</v>
      </c>
      <c r="L20" s="17" t="s">
        <v>3</v>
      </c>
      <c r="M20" s="17" t="s">
        <v>4</v>
      </c>
      <c r="N20" s="17" t="s">
        <v>5</v>
      </c>
      <c r="O20" s="17" t="s">
        <v>25</v>
      </c>
      <c r="P20" s="17" t="s">
        <v>23</v>
      </c>
      <c r="Q20" s="37" t="s">
        <v>26</v>
      </c>
    </row>
    <row r="21" spans="1:17" x14ac:dyDescent="0.25">
      <c r="A21" s="5"/>
      <c r="B21" s="25"/>
      <c r="C21" s="25"/>
      <c r="D21" s="26">
        <v>2</v>
      </c>
      <c r="E21" s="14"/>
      <c r="F21" s="14"/>
      <c r="G21" s="14"/>
      <c r="H21" s="14"/>
      <c r="I21" s="14"/>
      <c r="J21" s="25"/>
      <c r="K21" s="14"/>
      <c r="L21" s="14"/>
      <c r="M21" s="14"/>
      <c r="N21" s="14"/>
      <c r="O21" s="14"/>
      <c r="P21" s="14"/>
      <c r="Q21" s="25"/>
    </row>
    <row r="22" spans="1:17" x14ac:dyDescent="0.25">
      <c r="A22" s="6" t="s">
        <v>7</v>
      </c>
      <c r="B22" s="27">
        <v>2048759.1693763589</v>
      </c>
      <c r="C22" s="28">
        <v>35000</v>
      </c>
      <c r="D22" s="28">
        <v>573644.50015309232</v>
      </c>
      <c r="E22" s="28">
        <v>492229.16101810144</v>
      </c>
      <c r="F22" s="28">
        <v>35666.920923763813</v>
      </c>
      <c r="G22" s="28">
        <v>67843.541935773246</v>
      </c>
      <c r="H22" s="28"/>
      <c r="I22" s="28">
        <v>10098.373822327938</v>
      </c>
      <c r="J22" s="27">
        <v>1179482.4978530589</v>
      </c>
      <c r="K22" s="28">
        <v>402209.68883955909</v>
      </c>
      <c r="L22" s="28">
        <v>350313.45482773881</v>
      </c>
      <c r="M22" s="28">
        <v>25483.411999431377</v>
      </c>
      <c r="N22" s="28">
        <v>49090.893544317878</v>
      </c>
      <c r="O22" s="28"/>
      <c r="P22" s="28">
        <v>7179.2223122529322</v>
      </c>
      <c r="Q22" s="27">
        <v>834276.67152330012</v>
      </c>
    </row>
    <row r="23" spans="1:17" x14ac:dyDescent="0.25">
      <c r="A23" s="6" t="s">
        <v>8</v>
      </c>
      <c r="B23" s="27">
        <v>1301759.1355344197</v>
      </c>
      <c r="C23" s="28">
        <v>28000</v>
      </c>
      <c r="D23" s="28">
        <v>562692.71471218613</v>
      </c>
      <c r="E23" s="28">
        <v>132494.93913222643</v>
      </c>
      <c r="F23" s="28">
        <v>22198.623313976328</v>
      </c>
      <c r="G23" s="28">
        <v>30033.142878559396</v>
      </c>
      <c r="H23" s="28"/>
      <c r="I23" s="28">
        <v>1050.6247633589194</v>
      </c>
      <c r="J23" s="27">
        <v>748470.04480030725</v>
      </c>
      <c r="K23" s="28">
        <v>396340.10448560934</v>
      </c>
      <c r="L23" s="28">
        <v>91604.477142606076</v>
      </c>
      <c r="M23" s="28">
        <v>14710.59967847452</v>
      </c>
      <c r="N23" s="28">
        <v>21984.797312480907</v>
      </c>
      <c r="O23" s="28"/>
      <c r="P23" s="28">
        <v>649.11211494149791</v>
      </c>
      <c r="Q23" s="27">
        <v>525289.09073411231</v>
      </c>
    </row>
    <row r="24" spans="1:17" x14ac:dyDescent="0.25">
      <c r="A24" s="7" t="s">
        <v>9</v>
      </c>
      <c r="B24" s="12">
        <v>1029608.6116530267</v>
      </c>
      <c r="C24" s="27"/>
      <c r="D24" s="12">
        <v>262842.85058175138</v>
      </c>
      <c r="E24" s="12">
        <v>274119.6213635332</v>
      </c>
      <c r="F24" s="12">
        <v>21052.820178727088</v>
      </c>
      <c r="G24" s="12">
        <v>36514.60750123483</v>
      </c>
      <c r="H24" s="28"/>
      <c r="I24" s="28"/>
      <c r="J24" s="12">
        <v>594529.89962524653</v>
      </c>
      <c r="K24" s="12">
        <v>192837.32011635031</v>
      </c>
      <c r="L24" s="12">
        <v>196571.05727017354</v>
      </c>
      <c r="M24" s="12">
        <v>17278.525065712842</v>
      </c>
      <c r="N24" s="12">
        <v>28391.809575543422</v>
      </c>
      <c r="O24" s="28"/>
      <c r="P24" s="28"/>
      <c r="Q24" s="13">
        <v>435078.71202778019</v>
      </c>
    </row>
    <row r="25" spans="1:17" x14ac:dyDescent="0.25">
      <c r="A25" s="7" t="s">
        <v>10</v>
      </c>
      <c r="B25" s="12">
        <v>1508326.6788996048</v>
      </c>
      <c r="C25" s="27"/>
      <c r="D25" s="12">
        <v>300422.50650642993</v>
      </c>
      <c r="E25" s="12">
        <v>459540.19053232507</v>
      </c>
      <c r="F25" s="12">
        <v>60777.854539033069</v>
      </c>
      <c r="G25" s="12">
        <v>45282.510101177431</v>
      </c>
      <c r="H25" s="28"/>
      <c r="I25" s="28"/>
      <c r="J25" s="12">
        <v>866023.06167896546</v>
      </c>
      <c r="K25" s="12">
        <v>216244.07723515001</v>
      </c>
      <c r="L25" s="12">
        <v>343146.17228967295</v>
      </c>
      <c r="M25" s="12">
        <v>45556.804090102552</v>
      </c>
      <c r="N25" s="12">
        <v>37356.563605713847</v>
      </c>
      <c r="O25" s="28"/>
      <c r="P25" s="28"/>
      <c r="Q25" s="13">
        <v>642303.61722063937</v>
      </c>
    </row>
    <row r="26" spans="1:17" x14ac:dyDescent="0.25">
      <c r="A26" s="6" t="s">
        <v>11</v>
      </c>
      <c r="B26" s="27">
        <v>2572935.290552632</v>
      </c>
      <c r="C26" s="28">
        <v>35000</v>
      </c>
      <c r="D26" s="28">
        <v>563265.35708818131</v>
      </c>
      <c r="E26" s="28">
        <v>733659.81189585826</v>
      </c>
      <c r="F26" s="28">
        <v>81830.67471776015</v>
      </c>
      <c r="G26" s="28">
        <v>81797.117602412269</v>
      </c>
      <c r="H26" s="28"/>
      <c r="I26" s="28">
        <v>0</v>
      </c>
      <c r="J26" s="27">
        <v>1460552.9613042122</v>
      </c>
      <c r="K26" s="28">
        <v>409081.39735150035</v>
      </c>
      <c r="L26" s="28">
        <v>539717.22955984646</v>
      </c>
      <c r="M26" s="28">
        <v>62835.329155815394</v>
      </c>
      <c r="N26" s="28">
        <v>65748.373181257266</v>
      </c>
      <c r="O26" s="28"/>
      <c r="P26" s="28">
        <v>0</v>
      </c>
      <c r="Q26" s="27">
        <v>1077382.3292484195</v>
      </c>
    </row>
    <row r="27" spans="1:17" x14ac:dyDescent="0.25">
      <c r="A27" s="6" t="s">
        <v>13</v>
      </c>
      <c r="B27" s="27">
        <v>1494009.6257609152</v>
      </c>
      <c r="C27" s="28">
        <v>25000</v>
      </c>
      <c r="D27" s="28">
        <v>480232.21256889164</v>
      </c>
      <c r="E27" s="28">
        <v>273982.6046493313</v>
      </c>
      <c r="F27" s="28">
        <v>34087.060413437815</v>
      </c>
      <c r="G27" s="28">
        <v>40688.66051366843</v>
      </c>
      <c r="H27" s="28">
        <v>56747.367314352101</v>
      </c>
      <c r="I27" s="28">
        <v>0</v>
      </c>
      <c r="J27" s="27">
        <v>885737.90545968118</v>
      </c>
      <c r="K27" s="28">
        <v>322111.33649724431</v>
      </c>
      <c r="L27" s="28">
        <v>183685.71431995789</v>
      </c>
      <c r="M27" s="28">
        <v>23024.893057112658</v>
      </c>
      <c r="N27" s="28">
        <v>27887.420044759892</v>
      </c>
      <c r="O27" s="28">
        <v>26562.3563821592</v>
      </c>
      <c r="P27" s="28">
        <v>0</v>
      </c>
      <c r="Q27" s="27">
        <v>583271.72030123393</v>
      </c>
    </row>
    <row r="28" spans="1:17" x14ac:dyDescent="0.25">
      <c r="A28" s="6" t="s">
        <v>14</v>
      </c>
      <c r="B28" s="27">
        <v>1343363.416120355</v>
      </c>
      <c r="C28" s="28">
        <v>25000</v>
      </c>
      <c r="D28" s="28">
        <v>328696.72382118803</v>
      </c>
      <c r="E28" s="28">
        <v>379949.30912386865</v>
      </c>
      <c r="F28" s="28">
        <v>43099.037366433287</v>
      </c>
      <c r="G28" s="28">
        <v>19639.665513077565</v>
      </c>
      <c r="H28" s="28"/>
      <c r="I28" s="28">
        <v>0</v>
      </c>
      <c r="J28" s="27">
        <v>771384.7358245675</v>
      </c>
      <c r="K28" s="28">
        <v>226193.7385180649</v>
      </c>
      <c r="L28" s="28">
        <v>274829.55462625902</v>
      </c>
      <c r="M28" s="28">
        <v>31027.794915878447</v>
      </c>
      <c r="N28" s="28">
        <v>14927.592235585149</v>
      </c>
      <c r="O28" s="28"/>
      <c r="P28" s="28">
        <v>0</v>
      </c>
      <c r="Q28" s="27">
        <v>546978.6802957874</v>
      </c>
    </row>
    <row r="29" spans="1:17" x14ac:dyDescent="0.25">
      <c r="A29" s="6" t="s">
        <v>15</v>
      </c>
      <c r="B29" s="27">
        <v>1038636.3423025736</v>
      </c>
      <c r="C29" s="28">
        <v>10400</v>
      </c>
      <c r="D29" s="28">
        <v>319606.02610226581</v>
      </c>
      <c r="E29" s="28">
        <v>209365.73167146032</v>
      </c>
      <c r="F29" s="28">
        <v>54692.331731654602</v>
      </c>
      <c r="G29" s="28">
        <v>25912.026028881774</v>
      </c>
      <c r="H29" s="28"/>
      <c r="I29" s="28">
        <v>0</v>
      </c>
      <c r="J29" s="27">
        <v>609576.1155342625</v>
      </c>
      <c r="K29" s="28">
        <v>216315.6575321494</v>
      </c>
      <c r="L29" s="28">
        <v>145871.8144125996</v>
      </c>
      <c r="M29" s="28">
        <v>37225.017376612879</v>
      </c>
      <c r="N29" s="28">
        <v>19247.737446949239</v>
      </c>
      <c r="O29" s="28"/>
      <c r="P29" s="28">
        <v>0</v>
      </c>
      <c r="Q29" s="27">
        <v>418660.22676831111</v>
      </c>
    </row>
    <row r="30" spans="1:17" x14ac:dyDescent="0.25">
      <c r="A30" s="6" t="s">
        <v>16</v>
      </c>
      <c r="B30" s="27">
        <v>910129.63369087188</v>
      </c>
      <c r="C30" s="27"/>
      <c r="D30" s="28">
        <v>267352.40929271281</v>
      </c>
      <c r="E30" s="28">
        <v>154822.79831779617</v>
      </c>
      <c r="F30" s="28">
        <v>18898.679313030101</v>
      </c>
      <c r="G30" s="28">
        <v>37767.598632066671</v>
      </c>
      <c r="H30" s="28">
        <v>62325.197765904813</v>
      </c>
      <c r="I30" s="28">
        <v>0</v>
      </c>
      <c r="J30" s="27">
        <v>541166.68332151056</v>
      </c>
      <c r="K30" s="28">
        <v>184963.48744641762</v>
      </c>
      <c r="L30" s="28">
        <v>102892.07632252431</v>
      </c>
      <c r="M30" s="28">
        <v>13771.907686075991</v>
      </c>
      <c r="N30" s="28">
        <v>24842.676680248249</v>
      </c>
      <c r="O30" s="28">
        <v>42492.802234095187</v>
      </c>
      <c r="P30" s="28">
        <v>0</v>
      </c>
      <c r="Q30" s="27">
        <v>368962.95036936132</v>
      </c>
    </row>
    <row r="31" spans="1:17" x14ac:dyDescent="0.25">
      <c r="A31" s="6" t="s">
        <v>17</v>
      </c>
      <c r="B31" s="27">
        <v>1177523.0000000002</v>
      </c>
      <c r="C31" s="28">
        <v>35400</v>
      </c>
      <c r="D31" s="28">
        <v>207654.4415952235</v>
      </c>
      <c r="E31" s="28">
        <v>244456.17823447176</v>
      </c>
      <c r="F31" s="28">
        <v>35662.291519498664</v>
      </c>
      <c r="G31" s="28">
        <v>18351.942596692912</v>
      </c>
      <c r="H31" s="28">
        <v>169150.777786494</v>
      </c>
      <c r="I31" s="28">
        <v>0</v>
      </c>
      <c r="J31" s="27">
        <v>675275.63173238083</v>
      </c>
      <c r="K31" s="28">
        <v>150390.20399571344</v>
      </c>
      <c r="L31" s="28">
        <v>178725.14474535378</v>
      </c>
      <c r="M31" s="28">
        <v>26860.426831044002</v>
      </c>
      <c r="N31" s="28">
        <v>15311.813853269281</v>
      </c>
      <c r="O31" s="28">
        <v>95559.778842238899</v>
      </c>
      <c r="P31" s="28">
        <v>0</v>
      </c>
      <c r="Q31" s="27">
        <v>466847.3682676194</v>
      </c>
    </row>
    <row r="32" spans="1:17" x14ac:dyDescent="0.25">
      <c r="A32" s="2"/>
      <c r="B32" s="27"/>
      <c r="C32" s="27"/>
      <c r="D32" s="28"/>
      <c r="E32" s="28"/>
      <c r="F32" s="28"/>
      <c r="G32" s="28"/>
      <c r="H32" s="28"/>
      <c r="I32" s="28"/>
      <c r="J32" s="27"/>
      <c r="K32" s="28"/>
      <c r="L32" s="28"/>
      <c r="M32" s="28"/>
      <c r="N32" s="28"/>
      <c r="O32" s="28"/>
      <c r="P32" s="28"/>
      <c r="Q32" s="27"/>
    </row>
    <row r="33" spans="1:17" x14ac:dyDescent="0.25">
      <c r="A33" s="2"/>
      <c r="B33" s="29">
        <v>11887115.613338126</v>
      </c>
      <c r="C33" s="29">
        <v>193800</v>
      </c>
      <c r="D33" s="29">
        <v>3303144.3853337411</v>
      </c>
      <c r="E33" s="29">
        <v>2620960.5340431146</v>
      </c>
      <c r="F33" s="29">
        <v>326135.61929955473</v>
      </c>
      <c r="G33" s="29">
        <v>322033.6957011323</v>
      </c>
      <c r="H33" s="29">
        <v>288223.3428667509</v>
      </c>
      <c r="I33" s="29">
        <v>11148.998585686857</v>
      </c>
      <c r="J33" s="29">
        <v>6871646.5758299809</v>
      </c>
      <c r="K33" s="29">
        <v>2307605.6146662585</v>
      </c>
      <c r="L33" s="29">
        <v>1867639.4659568861</v>
      </c>
      <c r="M33" s="29">
        <v>234939.38070044524</v>
      </c>
      <c r="N33" s="29">
        <v>239041.30429886788</v>
      </c>
      <c r="O33" s="29">
        <v>164614.93745849328</v>
      </c>
      <c r="P33" s="29">
        <v>7828.3344271944297</v>
      </c>
      <c r="Q33" s="29">
        <v>4821669.037508145</v>
      </c>
    </row>
    <row r="37" spans="1:17" ht="30" x14ac:dyDescent="0.25">
      <c r="A37" s="8" t="s">
        <v>27</v>
      </c>
      <c r="B37" s="39" t="s">
        <v>28</v>
      </c>
      <c r="C37" s="39"/>
      <c r="D37" s="40" t="s">
        <v>29</v>
      </c>
      <c r="E37" s="40" t="s">
        <v>30</v>
      </c>
      <c r="F37" s="40" t="s">
        <v>31</v>
      </c>
    </row>
    <row r="38" spans="1:17" x14ac:dyDescent="0.25">
      <c r="A38" s="8"/>
      <c r="B38" s="9"/>
      <c r="C38" s="9"/>
      <c r="D38" s="30"/>
      <c r="E38" s="30"/>
      <c r="F38" s="30"/>
    </row>
    <row r="39" spans="1:17" x14ac:dyDescent="0.25">
      <c r="A39" s="2" t="s">
        <v>32</v>
      </c>
      <c r="B39" s="10">
        <v>0.5</v>
      </c>
      <c r="C39" s="10"/>
      <c r="D39" s="28">
        <v>5610750</v>
      </c>
      <c r="E39" s="31">
        <v>78384</v>
      </c>
      <c r="F39" s="28">
        <v>71.580296999387627</v>
      </c>
    </row>
    <row r="40" spans="1:17" x14ac:dyDescent="0.25">
      <c r="A40" s="2" t="s">
        <v>36</v>
      </c>
      <c r="B40" s="10">
        <v>0.4</v>
      </c>
      <c r="C40" s="10"/>
      <c r="D40" s="28">
        <v>4488600</v>
      </c>
      <c r="E40" s="31">
        <v>8986.6177040655421</v>
      </c>
      <c r="F40" s="28">
        <v>499.47601509401687</v>
      </c>
    </row>
    <row r="41" spans="1:17" x14ac:dyDescent="0.25">
      <c r="A41" s="2" t="s">
        <v>37</v>
      </c>
      <c r="B41" s="10">
        <v>0.05</v>
      </c>
      <c r="C41" s="10"/>
      <c r="D41" s="28">
        <v>561075</v>
      </c>
      <c r="E41" s="31">
        <v>560.6450577760429</v>
      </c>
      <c r="F41" s="28">
        <v>1000.7668706216061</v>
      </c>
    </row>
    <row r="42" spans="1:17" x14ac:dyDescent="0.25">
      <c r="A42" s="2" t="s">
        <v>38</v>
      </c>
      <c r="B42" s="10">
        <v>0.05</v>
      </c>
      <c r="C42" s="10"/>
      <c r="D42" s="28">
        <v>561075</v>
      </c>
      <c r="E42" s="31">
        <v>1317.5939720446784</v>
      </c>
      <c r="F42" s="28">
        <v>425.83300463139528</v>
      </c>
    </row>
    <row r="43" spans="1:17" x14ac:dyDescent="0.25">
      <c r="B43" s="38">
        <f>SUM(B39:B42)</f>
        <v>1</v>
      </c>
      <c r="C43" s="32"/>
      <c r="D43" s="29">
        <f>SUM(D39:D42)</f>
        <v>11221500</v>
      </c>
      <c r="E43" s="14"/>
    </row>
    <row r="44" spans="1:17" x14ac:dyDescent="0.25">
      <c r="A44" s="6" t="s">
        <v>40</v>
      </c>
      <c r="B44" s="33"/>
    </row>
    <row r="45" spans="1:17" x14ac:dyDescent="0.25">
      <c r="A45" s="6" t="s">
        <v>33</v>
      </c>
      <c r="D45" s="28">
        <f>C33</f>
        <v>193800</v>
      </c>
    </row>
    <row r="46" spans="1:17" x14ac:dyDescent="0.25">
      <c r="A46" s="6" t="s">
        <v>34</v>
      </c>
      <c r="D46" s="28">
        <f>SUM(I33,P33)</f>
        <v>18977.333012881289</v>
      </c>
      <c r="F46" s="34"/>
    </row>
    <row r="47" spans="1:17" x14ac:dyDescent="0.25">
      <c r="A47" s="6" t="s">
        <v>35</v>
      </c>
      <c r="D47" s="28">
        <f>SUM(H33,O33)</f>
        <v>452838.28032524418</v>
      </c>
      <c r="F47" s="34"/>
    </row>
    <row r="48" spans="1:17" x14ac:dyDescent="0.25">
      <c r="A48" s="6"/>
      <c r="D48" s="29">
        <f>SUM(D45:D47)</f>
        <v>665615.6133381254</v>
      </c>
      <c r="F48" s="34"/>
    </row>
    <row r="49" spans="1:6" x14ac:dyDescent="0.25">
      <c r="A49" s="6"/>
      <c r="F49" s="34"/>
    </row>
    <row r="50" spans="1:6" ht="16.5" thickBot="1" x14ac:dyDescent="0.3">
      <c r="A50" s="11" t="s">
        <v>41</v>
      </c>
      <c r="D50" s="35">
        <f>SUM(D43,D48)</f>
        <v>11887115.613338126</v>
      </c>
      <c r="F50" s="34"/>
    </row>
    <row r="51" spans="1:6" ht="16.5" thickTop="1" x14ac:dyDescent="0.25"/>
  </sheetData>
  <mergeCells count="2">
    <mergeCell ref="D19:J19"/>
    <mergeCell ref="K19:Q19"/>
  </mergeCells>
  <pageMargins left="0" right="0" top="0.42" bottom="0.44" header="0.17" footer="0.17"/>
  <pageSetup paperSize="8" scale="77" orientation="landscape" r:id="rId1"/>
  <headerFooter>
    <oddHeader>&amp;RAppendix 1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 1 District Budgets</vt:lpstr>
      <vt:lpstr>Sheet3</vt:lpstr>
      <vt:lpstr>'Appendix 1 District Budgets'!Print_Area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Ian - BSS FP</dc:creator>
  <cp:lastModifiedBy>Hamilton, Ian - BSS FP</cp:lastModifiedBy>
  <cp:lastPrinted>2014-02-26T17:35:20Z</cp:lastPrinted>
  <dcterms:created xsi:type="dcterms:W3CDTF">2014-02-19T16:09:16Z</dcterms:created>
  <dcterms:modified xsi:type="dcterms:W3CDTF">2014-02-27T11:04:48Z</dcterms:modified>
</cp:coreProperties>
</file>