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3895" windowHeight="13620" tabRatio="886"/>
  </bookViews>
  <sheets>
    <sheet name="FSM Eligible January 2016" sheetId="3" r:id="rId1"/>
  </sheets>
  <definedNames>
    <definedName name="_xlnm._FilterDatabase" localSheetId="0" hidden="1">'FSM Eligible January 2016'!$A$1:$BP$1</definedName>
    <definedName name="_xlnm.Print_Titles" localSheetId="0">'FSM Eligible January 2016'!$A:$C,'FSM Eligible January 2016'!$1:$1</definedName>
  </definedNames>
  <calcPr calcId="145621"/>
</workbook>
</file>

<file path=xl/calcChain.xml><?xml version="1.0" encoding="utf-8"?>
<calcChain xmlns="http://schemas.openxmlformats.org/spreadsheetml/2006/main">
  <c r="BM41" i="3" l="1"/>
  <c r="BN41" i="3"/>
  <c r="BO41" i="3"/>
  <c r="BP41" i="3"/>
  <c r="BL41" i="3"/>
  <c r="BM38" i="3"/>
  <c r="BN38" i="3"/>
  <c r="BO38" i="3"/>
  <c r="BP38" i="3"/>
  <c r="BL38" i="3"/>
  <c r="BM35" i="3"/>
  <c r="BN35" i="3"/>
  <c r="BO35" i="3"/>
  <c r="BP35" i="3"/>
  <c r="BL35" i="3"/>
  <c r="BM32" i="3"/>
  <c r="BN32" i="3"/>
  <c r="BO32" i="3"/>
  <c r="BP32" i="3"/>
  <c r="BL32" i="3"/>
  <c r="BM29" i="3"/>
  <c r="BN29" i="3"/>
  <c r="BO29" i="3"/>
  <c r="BP29" i="3"/>
  <c r="BL29" i="3"/>
  <c r="BM26" i="3"/>
  <c r="BN26" i="3"/>
  <c r="BO26" i="3"/>
  <c r="BP26" i="3"/>
  <c r="BL26" i="3"/>
  <c r="BM23" i="3"/>
  <c r="BN23" i="3"/>
  <c r="BO23" i="3"/>
  <c r="BP23" i="3"/>
  <c r="BL23" i="3"/>
  <c r="BM20" i="3"/>
  <c r="BN20" i="3"/>
  <c r="BO20" i="3"/>
  <c r="BP20" i="3"/>
  <c r="BL20" i="3"/>
  <c r="BM17" i="3"/>
  <c r="BN17" i="3"/>
  <c r="BO17" i="3"/>
  <c r="BP17" i="3"/>
  <c r="BL17" i="3"/>
  <c r="BM14" i="3"/>
  <c r="BN14" i="3"/>
  <c r="BO14" i="3"/>
  <c r="BP14" i="3"/>
  <c r="BL14" i="3"/>
  <c r="BM11" i="3"/>
  <c r="BN11" i="3"/>
  <c r="BO11" i="3"/>
  <c r="BP11" i="3"/>
  <c r="BL11" i="3"/>
  <c r="BM8" i="3"/>
  <c r="BN8" i="3"/>
  <c r="BO8" i="3"/>
  <c r="BP8" i="3"/>
  <c r="BL8" i="3"/>
  <c r="BN4" i="3"/>
  <c r="BO4" i="3"/>
  <c r="BP4" i="3"/>
  <c r="BL4" i="3"/>
</calcChain>
</file>

<file path=xl/sharedStrings.xml><?xml version="1.0" encoding="utf-8"?>
<sst xmlns="http://schemas.openxmlformats.org/spreadsheetml/2006/main" count="138" uniqueCount="100">
  <si>
    <t>RWM Elig Num</t>
  </si>
  <si>
    <t>RWM Exp+ Num</t>
  </si>
  <si>
    <t>Read Elig Num</t>
  </si>
  <si>
    <t>Read SS Elig Num</t>
  </si>
  <si>
    <t>Read Test A</t>
  </si>
  <si>
    <t>Read Test T</t>
  </si>
  <si>
    <t>Read Test B</t>
  </si>
  <si>
    <t>Read Test NS</t>
  </si>
  <si>
    <t>Read Test AS</t>
  </si>
  <si>
    <t>Read SS 100+ Num</t>
  </si>
  <si>
    <t>Read SS Null</t>
  </si>
  <si>
    <t>Read SS 80-89</t>
  </si>
  <si>
    <t>Read SS 90-99</t>
  </si>
  <si>
    <t>Read SS 100-109</t>
  </si>
  <si>
    <t>Read SS 110-114</t>
  </si>
  <si>
    <t>Read SS 115-120</t>
  </si>
  <si>
    <t>Write Elig Num</t>
  </si>
  <si>
    <t>Write A</t>
  </si>
  <si>
    <t>Write D</t>
  </si>
  <si>
    <t>Write BLW</t>
  </si>
  <si>
    <t>Write PKE</t>
  </si>
  <si>
    <t>Write PKG</t>
  </si>
  <si>
    <t>Write PKF</t>
  </si>
  <si>
    <t>Write WTS</t>
  </si>
  <si>
    <t>Write EXS</t>
  </si>
  <si>
    <t>Write GDS</t>
  </si>
  <si>
    <t>Write EXS+</t>
  </si>
  <si>
    <t>GPS Elig Num</t>
  </si>
  <si>
    <t>GPS SS Elig Num</t>
  </si>
  <si>
    <t>GPS A</t>
  </si>
  <si>
    <t>GPS T</t>
  </si>
  <si>
    <t>GPS B</t>
  </si>
  <si>
    <t>GPS NS</t>
  </si>
  <si>
    <t>GPS AS</t>
  </si>
  <si>
    <t>GPS SS 100+ Num</t>
  </si>
  <si>
    <t>GPS SS Null</t>
  </si>
  <si>
    <t>GPS SS 80-89</t>
  </si>
  <si>
    <t>GPS SS 90-99</t>
  </si>
  <si>
    <t>GPS SS 100-109</t>
  </si>
  <si>
    <t>GPS SS 110-114</t>
  </si>
  <si>
    <t>GPS SS 115-120</t>
  </si>
  <si>
    <t>Maths Elig Num</t>
  </si>
  <si>
    <t>Maths SS Elig Num</t>
  </si>
  <si>
    <t>Maths Test A</t>
  </si>
  <si>
    <t>Maths Test T</t>
  </si>
  <si>
    <t>Maths Test B</t>
  </si>
  <si>
    <t>Maths Test NS</t>
  </si>
  <si>
    <t>Maths Test AS</t>
  </si>
  <si>
    <t>Maths SS 100+ Num</t>
  </si>
  <si>
    <t>Maths SS Null</t>
  </si>
  <si>
    <t>Maths SS 80-89</t>
  </si>
  <si>
    <t>Maths SS 90-99</t>
  </si>
  <si>
    <t>Maths SS 100-109</t>
  </si>
  <si>
    <t>Maths SS 110-114</t>
  </si>
  <si>
    <t>Maths SS 115-120</t>
  </si>
  <si>
    <t>Sci Elig Num</t>
  </si>
  <si>
    <t>Sci A</t>
  </si>
  <si>
    <t>Sci D</t>
  </si>
  <si>
    <t>Sci HNM</t>
  </si>
  <si>
    <t>Sci EXS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</si>
  <si>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</si>
  <si>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</si>
  <si>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</si>
  <si>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</si>
  <si>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</si>
  <si>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</si>
  <si>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</si>
  <si>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</si>
  <si>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</si>
  <si>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</si>
  <si>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</si>
  <si>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</si>
  <si>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No</t>
  </si>
  <si>
    <t>Yes</t>
  </si>
  <si>
    <t>Number of Pupils</t>
  </si>
  <si>
    <t>Area/District</t>
  </si>
  <si>
    <t>Kent - All Schools</t>
  </si>
  <si>
    <t>% Expected Standard Reading, Writing &amp; Maths</t>
  </si>
  <si>
    <t>% Achieving Standard Reading Test</t>
  </si>
  <si>
    <t>% Expected Standard and Above Writing TA</t>
  </si>
  <si>
    <t>% Achieved Standard Grammar, Punctuation, Spelling Test</t>
  </si>
  <si>
    <t>% Achieved Standard Maths Test</t>
  </si>
  <si>
    <t>FSM Eligible January 2016</t>
  </si>
  <si>
    <t>Kent - All Schools FSM Eligible Gap</t>
  </si>
  <si>
    <t>Canterbury - FSM Eligible Gap</t>
  </si>
  <si>
    <t>Swale - FSM Eligible Gap</t>
  </si>
  <si>
    <t>Thanet - FSM Eligible Gap</t>
  </si>
  <si>
    <t>Dartford - FSM Eligible Gap</t>
  </si>
  <si>
    <t>Gravesham - FSM Eligible Gap</t>
  </si>
  <si>
    <t>Sevenoaks - FSM Eligible Gap</t>
  </si>
  <si>
    <t>Ashford - FSM Eligible Gap</t>
  </si>
  <si>
    <t>Dover - FSM Eligible Gap</t>
  </si>
  <si>
    <t>Shepway - FSM Eligible Gap</t>
  </si>
  <si>
    <t>Maidstone - FSM Eligible Gap</t>
  </si>
  <si>
    <t>Tonbridge and Malling - FSM Eligible Gap</t>
  </si>
  <si>
    <t>Tunbridge Wells - FSM Eligible Gap</t>
  </si>
  <si>
    <t>Note:</t>
  </si>
  <si>
    <t>Data is for pupils matched to the January 2016 census only.</t>
  </si>
  <si>
    <t>N/A</t>
  </si>
  <si>
    <t>National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</si>
</sst>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9"/>
      <color theme="1"/>
      <name val="Tahom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thick">
        <color auto="1"/>
      </right>
      <top/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double">
        <color auto="1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3" fillId="2" borderId="0"/>
    <xf numFmtId="0" fontId="4" fillId="2" borderId="0"/>
  </cellStyleXfs>
  <cellXfs count="68">
    <xf numFmtId="0" fontId="0" fillId="0" borderId="0" xfId="0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left"/>
    </xf>
    <xf numFmtId="0" fontId="7" fillId="0" borderId="5" xfId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164" fontId="7" fillId="0" borderId="5" xfId="2" applyNumberFormat="1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164" fontId="7" fillId="0" borderId="13" xfId="2" applyNumberFormat="1" applyFont="1" applyFill="1" applyBorder="1" applyAlignment="1">
      <alignment horizontal="center"/>
    </xf>
    <xf numFmtId="164" fontId="7" fillId="0" borderId="14" xfId="2" applyNumberFormat="1" applyFont="1" applyFill="1" applyBorder="1" applyAlignment="1">
      <alignment horizontal="center"/>
    </xf>
    <xf numFmtId="0" fontId="7" fillId="3" borderId="16" xfId="1" applyFont="1" applyFill="1" applyBorder="1" applyAlignment="1">
      <alignment horizontal="center" vertical="center" wrapText="1"/>
    </xf>
    <xf numFmtId="0" fontId="7" fillId="3" borderId="19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/>
    </xf>
    <xf numFmtId="0" fontId="8" fillId="0" borderId="9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/>
    </xf>
    <xf numFmtId="0" fontId="7" fillId="0" borderId="24" xfId="2" applyFont="1" applyFill="1" applyBorder="1" applyAlignment="1">
      <alignment horizontal="center"/>
    </xf>
    <xf numFmtId="0" fontId="7" fillId="0" borderId="25" xfId="2" applyFont="1" applyFill="1" applyBorder="1" applyAlignment="1">
      <alignment horizontal="center"/>
    </xf>
    <xf numFmtId="0" fontId="8" fillId="0" borderId="26" xfId="2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4" fontId="7" fillId="0" borderId="20" xfId="2" applyNumberFormat="1" applyFont="1" applyFill="1" applyBorder="1" applyAlignment="1">
      <alignment horizontal="center"/>
    </xf>
    <xf numFmtId="164" fontId="8" fillId="5" borderId="1" xfId="2" applyNumberFormat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/>
    </xf>
    <xf numFmtId="0" fontId="8" fillId="5" borderId="2" xfId="2" applyFont="1" applyFill="1" applyBorder="1" applyAlignment="1">
      <alignment horizontal="left"/>
    </xf>
    <xf numFmtId="0" fontId="7" fillId="0" borderId="22" xfId="2" applyFont="1" applyFill="1" applyBorder="1" applyAlignment="1">
      <alignment horizontal="center"/>
    </xf>
    <xf numFmtId="0" fontId="8" fillId="5" borderId="12" xfId="2" applyFont="1" applyFill="1" applyBorder="1" applyAlignment="1">
      <alignment horizontal="center"/>
    </xf>
    <xf numFmtId="164" fontId="7" fillId="0" borderId="23" xfId="2" applyNumberFormat="1" applyFont="1" applyFill="1" applyBorder="1" applyAlignment="1">
      <alignment horizontal="center"/>
    </xf>
    <xf numFmtId="164" fontId="8" fillId="5" borderId="14" xfId="2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6" borderId="28" xfId="0" applyFont="1" applyFill="1" applyBorder="1" applyAlignment="1">
      <alignment horizontal="left"/>
    </xf>
    <xf numFmtId="0" fontId="8" fillId="6" borderId="29" xfId="1" applyFont="1" applyFill="1" applyBorder="1" applyAlignment="1">
      <alignment horizontal="center"/>
    </xf>
    <xf numFmtId="0" fontId="8" fillId="6" borderId="30" xfId="2" applyFont="1" applyFill="1" applyBorder="1" applyAlignment="1">
      <alignment horizontal="center"/>
    </xf>
    <xf numFmtId="0" fontId="8" fillId="0" borderId="31" xfId="2" applyFont="1" applyFill="1" applyBorder="1" applyAlignment="1">
      <alignment horizontal="center"/>
    </xf>
    <xf numFmtId="0" fontId="8" fillId="0" borderId="29" xfId="2" applyFont="1" applyFill="1" applyBorder="1" applyAlignment="1">
      <alignment horizontal="center"/>
    </xf>
    <xf numFmtId="0" fontId="8" fillId="0" borderId="32" xfId="2" applyFont="1" applyFill="1" applyBorder="1" applyAlignment="1">
      <alignment horizontal="center"/>
    </xf>
    <xf numFmtId="164" fontId="8" fillId="6" borderId="33" xfId="2" applyNumberFormat="1" applyFont="1" applyFill="1" applyBorder="1" applyAlignment="1">
      <alignment horizontal="center"/>
    </xf>
    <xf numFmtId="164" fontId="8" fillId="6" borderId="29" xfId="2" applyNumberFormat="1" applyFont="1" applyFill="1" applyBorder="1" applyAlignment="1">
      <alignment horizontal="center"/>
    </xf>
    <xf numFmtId="0" fontId="8" fillId="7" borderId="1" xfId="1" applyFont="1" applyFill="1" applyBorder="1" applyAlignment="1">
      <alignment horizontal="center"/>
    </xf>
    <xf numFmtId="0" fontId="8" fillId="7" borderId="1" xfId="2" applyFont="1" applyFill="1" applyBorder="1" applyAlignment="1">
      <alignment horizontal="center"/>
    </xf>
    <xf numFmtId="164" fontId="8" fillId="7" borderId="1" xfId="2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0" fontId="8" fillId="7" borderId="12" xfId="2" applyFont="1" applyFill="1" applyBorder="1" applyAlignment="1">
      <alignment horizontal="center"/>
    </xf>
    <xf numFmtId="0" fontId="8" fillId="7" borderId="8" xfId="2" applyFont="1" applyFill="1" applyBorder="1" applyAlignment="1">
      <alignment horizontal="center"/>
    </xf>
    <xf numFmtId="0" fontId="8" fillId="7" borderId="25" xfId="2" applyFont="1" applyFill="1" applyBorder="1" applyAlignment="1">
      <alignment horizontal="center"/>
    </xf>
    <xf numFmtId="164" fontId="8" fillId="7" borderId="14" xfId="2" applyNumberFormat="1" applyFont="1" applyFill="1" applyBorder="1" applyAlignment="1">
      <alignment horizontal="center"/>
    </xf>
  </cellXfs>
  <cellStyles count="3">
    <cellStyle name="Normal" xfId="0" builtinId="0"/>
    <cellStyle name="Normal_FSM Eligible January 2015" xfId="1"/>
    <cellStyle name="Normal_FSM Eligible January 2015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tabSelected="1" zoomScaleNormal="100" workbookViewId="0">
      <pane xSplit="63" ySplit="1" topLeftCell="BL11" activePane="bottomRight" state="frozen"/>
      <selection pane="topRight"/>
      <selection pane="bottomLeft"/>
      <selection pane="bottomRight" activeCell="BR36" sqref="BR36"/>
    </sheetView>
  </sheetViews>
  <sheetFormatPr defaultRowHeight="13.5" customHeight="1" x14ac:dyDescent="0.15"/>
  <cols>
    <col min="1" max="1" width="43" style="3" customWidth="1"/>
    <col min="2" max="2" width="7.28515625" style="1" customWidth="1"/>
    <col min="3" max="3" width="7" style="1" customWidth="1"/>
    <col min="4" max="63" width="0" style="1" hidden="1" customWidth="1"/>
    <col min="64" max="66" width="9.140625" style="1"/>
    <col min="67" max="67" width="11.28515625" style="1" customWidth="1"/>
    <col min="68" max="16384" width="9.140625" style="1"/>
  </cols>
  <sheetData>
    <row r="1" spans="1:68" s="4" customFormat="1" ht="118.5" customHeight="1" thickBot="1" x14ac:dyDescent="0.3">
      <c r="A1" s="10" t="s">
        <v>75</v>
      </c>
      <c r="B1" s="24" t="s">
        <v>82</v>
      </c>
      <c r="C1" s="25" t="s">
        <v>74</v>
      </c>
      <c r="D1" s="26" t="s">
        <v>0</v>
      </c>
      <c r="E1" s="27" t="s">
        <v>1</v>
      </c>
      <c r="F1" s="27" t="s">
        <v>2</v>
      </c>
      <c r="G1" s="27" t="s">
        <v>3</v>
      </c>
      <c r="H1" s="27" t="s">
        <v>4</v>
      </c>
      <c r="I1" s="27" t="s">
        <v>5</v>
      </c>
      <c r="J1" s="27" t="s">
        <v>6</v>
      </c>
      <c r="K1" s="27" t="s">
        <v>7</v>
      </c>
      <c r="L1" s="27" t="s">
        <v>8</v>
      </c>
      <c r="M1" s="27" t="s">
        <v>9</v>
      </c>
      <c r="N1" s="27" t="s">
        <v>10</v>
      </c>
      <c r="O1" s="27" t="s">
        <v>11</v>
      </c>
      <c r="P1" s="27" t="s">
        <v>12</v>
      </c>
      <c r="Q1" s="27" t="s">
        <v>13</v>
      </c>
      <c r="R1" s="27" t="s">
        <v>14</v>
      </c>
      <c r="S1" s="27" t="s">
        <v>15</v>
      </c>
      <c r="T1" s="27" t="s">
        <v>16</v>
      </c>
      <c r="U1" s="27" t="s">
        <v>17</v>
      </c>
      <c r="V1" s="27" t="s">
        <v>18</v>
      </c>
      <c r="W1" s="27" t="s">
        <v>19</v>
      </c>
      <c r="X1" s="27" t="s">
        <v>20</v>
      </c>
      <c r="Y1" s="27" t="s">
        <v>21</v>
      </c>
      <c r="Z1" s="27" t="s">
        <v>22</v>
      </c>
      <c r="AA1" s="27" t="s">
        <v>23</v>
      </c>
      <c r="AB1" s="27" t="s">
        <v>24</v>
      </c>
      <c r="AC1" s="27" t="s">
        <v>25</v>
      </c>
      <c r="AD1" s="27" t="s">
        <v>26</v>
      </c>
      <c r="AE1" s="27" t="s">
        <v>27</v>
      </c>
      <c r="AF1" s="27" t="s">
        <v>28</v>
      </c>
      <c r="AG1" s="27" t="s">
        <v>29</v>
      </c>
      <c r="AH1" s="27" t="s">
        <v>30</v>
      </c>
      <c r="AI1" s="27" t="s">
        <v>31</v>
      </c>
      <c r="AJ1" s="27" t="s">
        <v>32</v>
      </c>
      <c r="AK1" s="27" t="s">
        <v>33</v>
      </c>
      <c r="AL1" s="27" t="s">
        <v>34</v>
      </c>
      <c r="AM1" s="27" t="s">
        <v>35</v>
      </c>
      <c r="AN1" s="27" t="s">
        <v>36</v>
      </c>
      <c r="AO1" s="27" t="s">
        <v>37</v>
      </c>
      <c r="AP1" s="27" t="s">
        <v>38</v>
      </c>
      <c r="AQ1" s="27" t="s">
        <v>39</v>
      </c>
      <c r="AR1" s="27" t="s">
        <v>40</v>
      </c>
      <c r="AS1" s="27" t="s">
        <v>41</v>
      </c>
      <c r="AT1" s="27" t="s">
        <v>42</v>
      </c>
      <c r="AU1" s="27" t="s">
        <v>43</v>
      </c>
      <c r="AV1" s="27" t="s">
        <v>44</v>
      </c>
      <c r="AW1" s="27" t="s">
        <v>45</v>
      </c>
      <c r="AX1" s="27" t="s">
        <v>46</v>
      </c>
      <c r="AY1" s="27" t="s">
        <v>47</v>
      </c>
      <c r="AZ1" s="27" t="s">
        <v>48</v>
      </c>
      <c r="BA1" s="27" t="s">
        <v>49</v>
      </c>
      <c r="BB1" s="27" t="s">
        <v>50</v>
      </c>
      <c r="BC1" s="27" t="s">
        <v>51</v>
      </c>
      <c r="BD1" s="27" t="s">
        <v>52</v>
      </c>
      <c r="BE1" s="27" t="s">
        <v>53</v>
      </c>
      <c r="BF1" s="27" t="s">
        <v>54</v>
      </c>
      <c r="BG1" s="27" t="s">
        <v>55</v>
      </c>
      <c r="BH1" s="27" t="s">
        <v>56</v>
      </c>
      <c r="BI1" s="27" t="s">
        <v>57</v>
      </c>
      <c r="BJ1" s="27" t="s">
        <v>58</v>
      </c>
      <c r="BK1" s="27" t="s">
        <v>59</v>
      </c>
      <c r="BL1" s="9" t="s">
        <v>77</v>
      </c>
      <c r="BM1" s="8" t="s">
        <v>78</v>
      </c>
      <c r="BN1" s="9" t="s">
        <v>79</v>
      </c>
      <c r="BO1" s="8" t="s">
        <v>80</v>
      </c>
      <c r="BP1" s="8" t="s">
        <v>81</v>
      </c>
    </row>
    <row r="2" spans="1:68" ht="13.5" customHeight="1" thickTop="1" x14ac:dyDescent="0.15">
      <c r="A2" s="33" t="s">
        <v>76</v>
      </c>
      <c r="B2" s="43" t="s">
        <v>72</v>
      </c>
      <c r="C2" s="46">
        <v>14003</v>
      </c>
      <c r="D2" s="18">
        <v>13982</v>
      </c>
      <c r="E2" s="16">
        <v>8578</v>
      </c>
      <c r="F2" s="16">
        <v>14003</v>
      </c>
      <c r="G2" s="16">
        <v>13551</v>
      </c>
      <c r="H2" s="16">
        <v>29</v>
      </c>
      <c r="I2" s="16">
        <v>9</v>
      </c>
      <c r="J2" s="16">
        <v>368</v>
      </c>
      <c r="K2" s="16">
        <v>3515</v>
      </c>
      <c r="L2" s="16">
        <v>10082</v>
      </c>
      <c r="M2" s="16">
        <v>10082</v>
      </c>
      <c r="N2" s="16">
        <v>452</v>
      </c>
      <c r="O2" s="16">
        <v>729</v>
      </c>
      <c r="P2" s="16">
        <v>2740</v>
      </c>
      <c r="Q2" s="16">
        <v>6899</v>
      </c>
      <c r="R2" s="16">
        <v>2002</v>
      </c>
      <c r="S2" s="16">
        <v>1181</v>
      </c>
      <c r="T2" s="16">
        <v>13982</v>
      </c>
      <c r="U2" s="16">
        <v>2</v>
      </c>
      <c r="V2" s="16">
        <v>4</v>
      </c>
      <c r="W2" s="16">
        <v>60</v>
      </c>
      <c r="X2" s="16">
        <v>146</v>
      </c>
      <c r="Y2" s="16">
        <v>400</v>
      </c>
      <c r="Z2" s="16">
        <v>108</v>
      </c>
      <c r="AA2" s="16">
        <v>1680</v>
      </c>
      <c r="AB2" s="16">
        <v>9336</v>
      </c>
      <c r="AC2" s="16">
        <v>2246</v>
      </c>
      <c r="AD2" s="16">
        <v>11582</v>
      </c>
      <c r="AE2" s="16">
        <v>14002</v>
      </c>
      <c r="AF2" s="16">
        <v>13608</v>
      </c>
      <c r="AG2" s="16">
        <v>29</v>
      </c>
      <c r="AH2" s="16">
        <v>11</v>
      </c>
      <c r="AI2" s="16">
        <v>352</v>
      </c>
      <c r="AJ2" s="16">
        <v>3029</v>
      </c>
      <c r="AK2" s="16">
        <v>10581</v>
      </c>
      <c r="AL2" s="16">
        <v>10581</v>
      </c>
      <c r="AM2" s="16">
        <v>395</v>
      </c>
      <c r="AN2" s="16">
        <v>364</v>
      </c>
      <c r="AO2" s="16">
        <v>2663</v>
      </c>
      <c r="AP2" s="16">
        <v>7206</v>
      </c>
      <c r="AQ2" s="16">
        <v>2495</v>
      </c>
      <c r="AR2" s="16">
        <v>880</v>
      </c>
      <c r="AS2" s="16">
        <v>14003</v>
      </c>
      <c r="AT2" s="16">
        <v>13624</v>
      </c>
      <c r="AU2" s="16">
        <v>32</v>
      </c>
      <c r="AV2" s="16">
        <v>8</v>
      </c>
      <c r="AW2" s="16">
        <v>335</v>
      </c>
      <c r="AX2" s="16">
        <v>3201</v>
      </c>
      <c r="AY2" s="16">
        <v>10427</v>
      </c>
      <c r="AZ2" s="16">
        <v>10427</v>
      </c>
      <c r="BA2" s="16">
        <v>379</v>
      </c>
      <c r="BB2" s="16">
        <v>386</v>
      </c>
      <c r="BC2" s="16">
        <v>2811</v>
      </c>
      <c r="BD2" s="16">
        <v>7777</v>
      </c>
      <c r="BE2" s="16">
        <v>2077</v>
      </c>
      <c r="BF2" s="16">
        <v>573</v>
      </c>
      <c r="BG2" s="16">
        <v>13983</v>
      </c>
      <c r="BH2" s="16">
        <v>5</v>
      </c>
      <c r="BI2" s="16">
        <v>7</v>
      </c>
      <c r="BJ2" s="16">
        <v>1743</v>
      </c>
      <c r="BK2" s="37">
        <v>12228</v>
      </c>
      <c r="BL2" s="48">
        <v>62</v>
      </c>
      <c r="BM2" s="41">
        <v>73</v>
      </c>
      <c r="BN2" s="48">
        <v>83</v>
      </c>
      <c r="BO2" s="41">
        <v>73</v>
      </c>
      <c r="BP2" s="41">
        <v>75</v>
      </c>
    </row>
    <row r="3" spans="1:68" ht="13.5" customHeight="1" x14ac:dyDescent="0.15">
      <c r="A3" s="5" t="s">
        <v>76</v>
      </c>
      <c r="B3" s="11" t="s">
        <v>73</v>
      </c>
      <c r="C3" s="21">
        <v>2056</v>
      </c>
      <c r="D3" s="19">
        <v>2051</v>
      </c>
      <c r="E3" s="12">
        <v>745</v>
      </c>
      <c r="F3" s="12">
        <v>2056</v>
      </c>
      <c r="G3" s="12">
        <v>1840</v>
      </c>
      <c r="H3" s="12">
        <v>11</v>
      </c>
      <c r="I3" s="12">
        <v>5</v>
      </c>
      <c r="J3" s="12">
        <v>174</v>
      </c>
      <c r="K3" s="12">
        <v>816</v>
      </c>
      <c r="L3" s="12">
        <v>1050</v>
      </c>
      <c r="M3" s="12">
        <v>1050</v>
      </c>
      <c r="N3" s="12">
        <v>216</v>
      </c>
      <c r="O3" s="12">
        <v>264</v>
      </c>
      <c r="P3" s="12">
        <v>526</v>
      </c>
      <c r="Q3" s="12">
        <v>863</v>
      </c>
      <c r="R3" s="12">
        <v>145</v>
      </c>
      <c r="S3" s="12">
        <v>42</v>
      </c>
      <c r="T3" s="12">
        <v>2051</v>
      </c>
      <c r="U3" s="12">
        <v>4</v>
      </c>
      <c r="V3" s="12">
        <v>4</v>
      </c>
      <c r="W3" s="12">
        <v>25</v>
      </c>
      <c r="X3" s="12">
        <v>80</v>
      </c>
      <c r="Y3" s="12">
        <v>177</v>
      </c>
      <c r="Z3" s="12">
        <v>47</v>
      </c>
      <c r="AA3" s="12">
        <v>458</v>
      </c>
      <c r="AB3" s="12">
        <v>1164</v>
      </c>
      <c r="AC3" s="12">
        <v>92</v>
      </c>
      <c r="AD3" s="12">
        <v>1256</v>
      </c>
      <c r="AE3" s="12">
        <v>2056</v>
      </c>
      <c r="AF3" s="12">
        <v>1867</v>
      </c>
      <c r="AG3" s="12">
        <v>14</v>
      </c>
      <c r="AH3" s="12">
        <v>5</v>
      </c>
      <c r="AI3" s="12">
        <v>169</v>
      </c>
      <c r="AJ3" s="12">
        <v>789</v>
      </c>
      <c r="AK3" s="12">
        <v>1079</v>
      </c>
      <c r="AL3" s="12">
        <v>1079</v>
      </c>
      <c r="AM3" s="12">
        <v>189</v>
      </c>
      <c r="AN3" s="12">
        <v>165</v>
      </c>
      <c r="AO3" s="12">
        <v>623</v>
      </c>
      <c r="AP3" s="12">
        <v>885</v>
      </c>
      <c r="AQ3" s="12">
        <v>150</v>
      </c>
      <c r="AR3" s="12">
        <v>44</v>
      </c>
      <c r="AS3" s="12">
        <v>2056</v>
      </c>
      <c r="AT3" s="12">
        <v>1867</v>
      </c>
      <c r="AU3" s="12">
        <v>15</v>
      </c>
      <c r="AV3" s="12">
        <v>5</v>
      </c>
      <c r="AW3" s="12">
        <v>166</v>
      </c>
      <c r="AX3" s="12">
        <v>817</v>
      </c>
      <c r="AY3" s="12">
        <v>1053</v>
      </c>
      <c r="AZ3" s="12">
        <v>1053</v>
      </c>
      <c r="BA3" s="12">
        <v>189</v>
      </c>
      <c r="BB3" s="12">
        <v>182</v>
      </c>
      <c r="BC3" s="12">
        <v>632</v>
      </c>
      <c r="BD3" s="12">
        <v>933</v>
      </c>
      <c r="BE3" s="12">
        <v>96</v>
      </c>
      <c r="BF3" s="12">
        <v>24</v>
      </c>
      <c r="BG3" s="12">
        <v>2051</v>
      </c>
      <c r="BH3" s="12">
        <v>5</v>
      </c>
      <c r="BI3" s="12">
        <v>6</v>
      </c>
      <c r="BJ3" s="12">
        <v>651</v>
      </c>
      <c r="BK3" s="38">
        <v>1389</v>
      </c>
      <c r="BL3" s="23">
        <v>37</v>
      </c>
      <c r="BM3" s="13">
        <v>52</v>
      </c>
      <c r="BN3" s="23">
        <v>61</v>
      </c>
      <c r="BO3" s="13">
        <v>52</v>
      </c>
      <c r="BP3" s="13">
        <v>51</v>
      </c>
    </row>
    <row r="4" spans="1:68" s="2" customFormat="1" ht="13.5" customHeight="1" x14ac:dyDescent="0.15">
      <c r="A4" s="52" t="s">
        <v>83</v>
      </c>
      <c r="B4" s="53"/>
      <c r="C4" s="54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7"/>
      <c r="BL4" s="58">
        <f>BL2-BL3</f>
        <v>25</v>
      </c>
      <c r="BM4" s="59">
        <v>21</v>
      </c>
      <c r="BN4" s="58">
        <f t="shared" ref="BN4:BP4" si="0">BN2-BN3</f>
        <v>22</v>
      </c>
      <c r="BO4" s="59">
        <f t="shared" si="0"/>
        <v>21</v>
      </c>
      <c r="BP4" s="59">
        <f t="shared" si="0"/>
        <v>24</v>
      </c>
    </row>
    <row r="5" spans="1:68" s="2" customFormat="1" ht="13.5" customHeight="1" x14ac:dyDescent="0.15">
      <c r="A5" s="63" t="s">
        <v>99</v>
      </c>
      <c r="B5" s="60" t="s">
        <v>98</v>
      </c>
      <c r="C5" s="64" t="s">
        <v>98</v>
      </c>
      <c r="D5" s="65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6"/>
      <c r="BL5" s="67">
        <v>21</v>
      </c>
      <c r="BM5" s="62">
        <v>21</v>
      </c>
      <c r="BN5" s="67">
        <v>17</v>
      </c>
      <c r="BO5" s="62">
        <v>21</v>
      </c>
      <c r="BP5" s="62">
        <v>19</v>
      </c>
    </row>
    <row r="6" spans="1:68" ht="13.5" customHeight="1" x14ac:dyDescent="0.15">
      <c r="A6" s="28" t="s">
        <v>61</v>
      </c>
      <c r="B6" s="15" t="s">
        <v>72</v>
      </c>
      <c r="C6" s="20">
        <v>1257</v>
      </c>
      <c r="D6" s="18">
        <v>1256</v>
      </c>
      <c r="E6" s="16">
        <v>843</v>
      </c>
      <c r="F6" s="16">
        <v>1257</v>
      </c>
      <c r="G6" s="16">
        <v>1224</v>
      </c>
      <c r="H6" s="16">
        <v>1</v>
      </c>
      <c r="I6" s="16">
        <v>1</v>
      </c>
      <c r="J6" s="16">
        <v>30</v>
      </c>
      <c r="K6" s="16">
        <v>268</v>
      </c>
      <c r="L6" s="16">
        <v>957</v>
      </c>
      <c r="M6" s="16">
        <v>957</v>
      </c>
      <c r="N6" s="16">
        <v>33</v>
      </c>
      <c r="O6" s="16">
        <v>51</v>
      </c>
      <c r="P6" s="16">
        <v>216</v>
      </c>
      <c r="Q6" s="16">
        <v>637</v>
      </c>
      <c r="R6" s="16">
        <v>199</v>
      </c>
      <c r="S6" s="16">
        <v>121</v>
      </c>
      <c r="T6" s="16">
        <v>1256</v>
      </c>
      <c r="U6" s="16">
        <v>1</v>
      </c>
      <c r="V6" s="16">
        <v>1</v>
      </c>
      <c r="W6" s="16">
        <v>4</v>
      </c>
      <c r="X6" s="16">
        <v>9</v>
      </c>
      <c r="Y6" s="16">
        <v>23</v>
      </c>
      <c r="Z6" s="16">
        <v>9</v>
      </c>
      <c r="AA6" s="16">
        <v>115</v>
      </c>
      <c r="AB6" s="16">
        <v>855</v>
      </c>
      <c r="AC6" s="16">
        <v>239</v>
      </c>
      <c r="AD6" s="16">
        <v>1094</v>
      </c>
      <c r="AE6" s="16">
        <v>1257</v>
      </c>
      <c r="AF6" s="16">
        <v>1230</v>
      </c>
      <c r="AG6" s="16">
        <v>1</v>
      </c>
      <c r="AH6" s="16">
        <v>1</v>
      </c>
      <c r="AI6" s="16">
        <v>25</v>
      </c>
      <c r="AJ6" s="16">
        <v>246</v>
      </c>
      <c r="AK6" s="16">
        <v>984</v>
      </c>
      <c r="AL6" s="16">
        <v>984</v>
      </c>
      <c r="AM6" s="16">
        <v>27</v>
      </c>
      <c r="AN6" s="16">
        <v>28</v>
      </c>
      <c r="AO6" s="16">
        <v>218</v>
      </c>
      <c r="AP6" s="16">
        <v>681</v>
      </c>
      <c r="AQ6" s="16">
        <v>228</v>
      </c>
      <c r="AR6" s="16">
        <v>75</v>
      </c>
      <c r="AS6" s="16">
        <v>1257</v>
      </c>
      <c r="AT6" s="16">
        <v>1230</v>
      </c>
      <c r="AU6" s="16">
        <v>1</v>
      </c>
      <c r="AV6" s="16">
        <v>0</v>
      </c>
      <c r="AW6" s="16">
        <v>26</v>
      </c>
      <c r="AX6" s="16">
        <v>230</v>
      </c>
      <c r="AY6" s="16">
        <v>1000</v>
      </c>
      <c r="AZ6" s="16">
        <v>1000</v>
      </c>
      <c r="BA6" s="16">
        <v>27</v>
      </c>
      <c r="BB6" s="16">
        <v>19</v>
      </c>
      <c r="BC6" s="16">
        <v>211</v>
      </c>
      <c r="BD6" s="16">
        <v>740</v>
      </c>
      <c r="BE6" s="16">
        <v>195</v>
      </c>
      <c r="BF6" s="16">
        <v>65</v>
      </c>
      <c r="BG6" s="16">
        <v>1256</v>
      </c>
      <c r="BH6" s="16">
        <v>1</v>
      </c>
      <c r="BI6" s="16">
        <v>2</v>
      </c>
      <c r="BJ6" s="16">
        <v>115</v>
      </c>
      <c r="BK6" s="37">
        <v>1138</v>
      </c>
      <c r="BL6" s="22">
        <v>67.117834394904463</v>
      </c>
      <c r="BM6" s="17">
        <v>76.133651551312653</v>
      </c>
      <c r="BN6" s="22">
        <v>87.101910828025481</v>
      </c>
      <c r="BO6" s="17">
        <v>78.281622911694512</v>
      </c>
      <c r="BP6" s="17">
        <v>79.554494828957829</v>
      </c>
    </row>
    <row r="7" spans="1:68" ht="13.5" customHeight="1" x14ac:dyDescent="0.15">
      <c r="A7" s="14" t="s">
        <v>61</v>
      </c>
      <c r="B7" s="11" t="s">
        <v>73</v>
      </c>
      <c r="C7" s="21">
        <v>188</v>
      </c>
      <c r="D7" s="19">
        <v>188</v>
      </c>
      <c r="E7" s="12">
        <v>71</v>
      </c>
      <c r="F7" s="12">
        <v>188</v>
      </c>
      <c r="G7" s="12">
        <v>170</v>
      </c>
      <c r="H7" s="12">
        <v>0</v>
      </c>
      <c r="I7" s="12">
        <v>1</v>
      </c>
      <c r="J7" s="12">
        <v>16</v>
      </c>
      <c r="K7" s="12">
        <v>78</v>
      </c>
      <c r="L7" s="12">
        <v>93</v>
      </c>
      <c r="M7" s="12">
        <v>93</v>
      </c>
      <c r="N7" s="12">
        <v>18</v>
      </c>
      <c r="O7" s="12">
        <v>23</v>
      </c>
      <c r="P7" s="12">
        <v>54</v>
      </c>
      <c r="Q7" s="12">
        <v>78</v>
      </c>
      <c r="R7" s="12">
        <v>13</v>
      </c>
      <c r="S7" s="12">
        <v>2</v>
      </c>
      <c r="T7" s="12">
        <v>188</v>
      </c>
      <c r="U7" s="12">
        <v>0</v>
      </c>
      <c r="V7" s="12">
        <v>4</v>
      </c>
      <c r="W7" s="12">
        <v>3</v>
      </c>
      <c r="X7" s="12">
        <v>3</v>
      </c>
      <c r="Y7" s="12">
        <v>18</v>
      </c>
      <c r="Z7" s="12">
        <v>0</v>
      </c>
      <c r="AA7" s="12">
        <v>35</v>
      </c>
      <c r="AB7" s="12">
        <v>116</v>
      </c>
      <c r="AC7" s="12">
        <v>9</v>
      </c>
      <c r="AD7" s="12">
        <v>125</v>
      </c>
      <c r="AE7" s="12">
        <v>188</v>
      </c>
      <c r="AF7" s="12">
        <v>170</v>
      </c>
      <c r="AG7" s="12">
        <v>1</v>
      </c>
      <c r="AH7" s="12">
        <v>1</v>
      </c>
      <c r="AI7" s="12">
        <v>16</v>
      </c>
      <c r="AJ7" s="12">
        <v>63</v>
      </c>
      <c r="AK7" s="12">
        <v>107</v>
      </c>
      <c r="AL7" s="12">
        <v>107</v>
      </c>
      <c r="AM7" s="12">
        <v>18</v>
      </c>
      <c r="AN7" s="12">
        <v>12</v>
      </c>
      <c r="AO7" s="12">
        <v>51</v>
      </c>
      <c r="AP7" s="12">
        <v>91</v>
      </c>
      <c r="AQ7" s="12">
        <v>10</v>
      </c>
      <c r="AR7" s="12">
        <v>6</v>
      </c>
      <c r="AS7" s="12">
        <v>188</v>
      </c>
      <c r="AT7" s="12">
        <v>170</v>
      </c>
      <c r="AU7" s="12">
        <v>1</v>
      </c>
      <c r="AV7" s="12">
        <v>2</v>
      </c>
      <c r="AW7" s="12">
        <v>15</v>
      </c>
      <c r="AX7" s="12">
        <v>67</v>
      </c>
      <c r="AY7" s="12">
        <v>103</v>
      </c>
      <c r="AZ7" s="12">
        <v>103</v>
      </c>
      <c r="BA7" s="12">
        <v>18</v>
      </c>
      <c r="BB7" s="12">
        <v>14</v>
      </c>
      <c r="BC7" s="12">
        <v>53</v>
      </c>
      <c r="BD7" s="12">
        <v>90</v>
      </c>
      <c r="BE7" s="12">
        <v>10</v>
      </c>
      <c r="BF7" s="12">
        <v>3</v>
      </c>
      <c r="BG7" s="12">
        <v>188</v>
      </c>
      <c r="BH7" s="12">
        <v>0</v>
      </c>
      <c r="BI7" s="12">
        <v>4</v>
      </c>
      <c r="BJ7" s="12">
        <v>51</v>
      </c>
      <c r="BK7" s="38">
        <v>133</v>
      </c>
      <c r="BL7" s="23">
        <v>37.765957446808514</v>
      </c>
      <c r="BM7" s="13">
        <v>49.468085106382979</v>
      </c>
      <c r="BN7" s="23">
        <v>66.489361702127653</v>
      </c>
      <c r="BO7" s="13">
        <v>56.914893617021278</v>
      </c>
      <c r="BP7" s="13">
        <v>54.787234042553187</v>
      </c>
    </row>
    <row r="8" spans="1:68" s="2" customFormat="1" ht="13.5" customHeight="1" thickBot="1" x14ac:dyDescent="0.2">
      <c r="A8" s="45" t="s">
        <v>84</v>
      </c>
      <c r="B8" s="44"/>
      <c r="C8" s="47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9"/>
      <c r="BL8" s="49">
        <f>BL6-BL7</f>
        <v>29.351876948095949</v>
      </c>
      <c r="BM8" s="42">
        <f t="shared" ref="BM8:BP8" si="1">BM6-BM7</f>
        <v>26.665566444929674</v>
      </c>
      <c r="BN8" s="49">
        <f t="shared" si="1"/>
        <v>20.612549125897829</v>
      </c>
      <c r="BO8" s="42">
        <f t="shared" si="1"/>
        <v>21.366729294673235</v>
      </c>
      <c r="BP8" s="42">
        <f t="shared" si="1"/>
        <v>24.767260786404641</v>
      </c>
    </row>
    <row r="9" spans="1:68" ht="13.5" customHeight="1" thickTop="1" x14ac:dyDescent="0.15">
      <c r="A9" s="28" t="s">
        <v>68</v>
      </c>
      <c r="B9" s="15" t="s">
        <v>72</v>
      </c>
      <c r="C9" s="20">
        <v>1367</v>
      </c>
      <c r="D9" s="18">
        <v>1365</v>
      </c>
      <c r="E9" s="16">
        <v>796</v>
      </c>
      <c r="F9" s="16">
        <v>1367</v>
      </c>
      <c r="G9" s="16">
        <v>1324</v>
      </c>
      <c r="H9" s="16">
        <v>3</v>
      </c>
      <c r="I9" s="16">
        <v>1</v>
      </c>
      <c r="J9" s="16">
        <v>33</v>
      </c>
      <c r="K9" s="16">
        <v>409</v>
      </c>
      <c r="L9" s="16">
        <v>921</v>
      </c>
      <c r="M9" s="16">
        <v>921</v>
      </c>
      <c r="N9" s="16">
        <v>43</v>
      </c>
      <c r="O9" s="16">
        <v>92</v>
      </c>
      <c r="P9" s="16">
        <v>311</v>
      </c>
      <c r="Q9" s="16">
        <v>676</v>
      </c>
      <c r="R9" s="16">
        <v>161</v>
      </c>
      <c r="S9" s="16">
        <v>84</v>
      </c>
      <c r="T9" s="16">
        <v>1365</v>
      </c>
      <c r="U9" s="16">
        <v>1</v>
      </c>
      <c r="V9" s="16">
        <v>1</v>
      </c>
      <c r="W9" s="16">
        <v>2</v>
      </c>
      <c r="X9" s="16">
        <v>15</v>
      </c>
      <c r="Y9" s="16">
        <v>41</v>
      </c>
      <c r="Z9" s="16">
        <v>19</v>
      </c>
      <c r="AA9" s="16">
        <v>142</v>
      </c>
      <c r="AB9" s="16">
        <v>931</v>
      </c>
      <c r="AC9" s="16">
        <v>213</v>
      </c>
      <c r="AD9" s="16">
        <v>1144</v>
      </c>
      <c r="AE9" s="16">
        <v>1366</v>
      </c>
      <c r="AF9" s="16">
        <v>1331</v>
      </c>
      <c r="AG9" s="16">
        <v>3</v>
      </c>
      <c r="AH9" s="16">
        <v>1</v>
      </c>
      <c r="AI9" s="16">
        <v>30</v>
      </c>
      <c r="AJ9" s="16">
        <v>300</v>
      </c>
      <c r="AK9" s="16">
        <v>1032</v>
      </c>
      <c r="AL9" s="16">
        <v>1032</v>
      </c>
      <c r="AM9" s="16">
        <v>36</v>
      </c>
      <c r="AN9" s="16">
        <v>36</v>
      </c>
      <c r="AO9" s="16">
        <v>263</v>
      </c>
      <c r="AP9" s="16">
        <v>750</v>
      </c>
      <c r="AQ9" s="16">
        <v>203</v>
      </c>
      <c r="AR9" s="16">
        <v>79</v>
      </c>
      <c r="AS9" s="16">
        <v>1367</v>
      </c>
      <c r="AT9" s="16">
        <v>1334</v>
      </c>
      <c r="AU9" s="16">
        <v>5</v>
      </c>
      <c r="AV9" s="16">
        <v>1</v>
      </c>
      <c r="AW9" s="16">
        <v>27</v>
      </c>
      <c r="AX9" s="16">
        <v>316</v>
      </c>
      <c r="AY9" s="16">
        <v>1018</v>
      </c>
      <c r="AZ9" s="16">
        <v>1018</v>
      </c>
      <c r="BA9" s="16">
        <v>33</v>
      </c>
      <c r="BB9" s="16">
        <v>40</v>
      </c>
      <c r="BC9" s="16">
        <v>276</v>
      </c>
      <c r="BD9" s="16">
        <v>809</v>
      </c>
      <c r="BE9" s="16">
        <v>176</v>
      </c>
      <c r="BF9" s="16">
        <v>33</v>
      </c>
      <c r="BG9" s="16">
        <v>1366</v>
      </c>
      <c r="BH9" s="16">
        <v>1</v>
      </c>
      <c r="BI9" s="16">
        <v>1</v>
      </c>
      <c r="BJ9" s="16">
        <v>162</v>
      </c>
      <c r="BK9" s="37">
        <v>1202</v>
      </c>
      <c r="BL9" s="22">
        <v>58.315018315018321</v>
      </c>
      <c r="BM9" s="17">
        <v>67.373811265544987</v>
      </c>
      <c r="BN9" s="22">
        <v>83.80952380952381</v>
      </c>
      <c r="BO9" s="17">
        <v>75.549048316251827</v>
      </c>
      <c r="BP9" s="17">
        <v>74.46964155084126</v>
      </c>
    </row>
    <row r="10" spans="1:68" ht="13.5" customHeight="1" x14ac:dyDescent="0.15">
      <c r="A10" s="14" t="s">
        <v>68</v>
      </c>
      <c r="B10" s="11" t="s">
        <v>73</v>
      </c>
      <c r="C10" s="21">
        <v>281</v>
      </c>
      <c r="D10" s="19">
        <v>281</v>
      </c>
      <c r="E10" s="12">
        <v>97</v>
      </c>
      <c r="F10" s="12">
        <v>281</v>
      </c>
      <c r="G10" s="12">
        <v>252</v>
      </c>
      <c r="H10" s="12">
        <v>2</v>
      </c>
      <c r="I10" s="12">
        <v>0</v>
      </c>
      <c r="J10" s="12">
        <v>21</v>
      </c>
      <c r="K10" s="12">
        <v>125</v>
      </c>
      <c r="L10" s="12">
        <v>133</v>
      </c>
      <c r="M10" s="12">
        <v>133</v>
      </c>
      <c r="N10" s="12">
        <v>29</v>
      </c>
      <c r="O10" s="12">
        <v>41</v>
      </c>
      <c r="P10" s="12">
        <v>78</v>
      </c>
      <c r="Q10" s="12">
        <v>122</v>
      </c>
      <c r="R10" s="12">
        <v>11</v>
      </c>
      <c r="S10" s="12">
        <v>0</v>
      </c>
      <c r="T10" s="12">
        <v>281</v>
      </c>
      <c r="U10" s="12">
        <v>0</v>
      </c>
      <c r="V10" s="12">
        <v>0</v>
      </c>
      <c r="W10" s="12">
        <v>2</v>
      </c>
      <c r="X10" s="12">
        <v>11</v>
      </c>
      <c r="Y10" s="12">
        <v>27</v>
      </c>
      <c r="Z10" s="12">
        <v>11</v>
      </c>
      <c r="AA10" s="12">
        <v>69</v>
      </c>
      <c r="AB10" s="12">
        <v>156</v>
      </c>
      <c r="AC10" s="12">
        <v>5</v>
      </c>
      <c r="AD10" s="12">
        <v>161</v>
      </c>
      <c r="AE10" s="12">
        <v>281</v>
      </c>
      <c r="AF10" s="12">
        <v>260</v>
      </c>
      <c r="AG10" s="12">
        <v>3</v>
      </c>
      <c r="AH10" s="12">
        <v>0</v>
      </c>
      <c r="AI10" s="12">
        <v>18</v>
      </c>
      <c r="AJ10" s="12">
        <v>123</v>
      </c>
      <c r="AK10" s="12">
        <v>137</v>
      </c>
      <c r="AL10" s="12">
        <v>137</v>
      </c>
      <c r="AM10" s="12">
        <v>21</v>
      </c>
      <c r="AN10" s="12">
        <v>26</v>
      </c>
      <c r="AO10" s="12">
        <v>97</v>
      </c>
      <c r="AP10" s="12">
        <v>121</v>
      </c>
      <c r="AQ10" s="12">
        <v>14</v>
      </c>
      <c r="AR10" s="12">
        <v>2</v>
      </c>
      <c r="AS10" s="12">
        <v>281</v>
      </c>
      <c r="AT10" s="12">
        <v>260</v>
      </c>
      <c r="AU10" s="12">
        <v>3</v>
      </c>
      <c r="AV10" s="12">
        <v>0</v>
      </c>
      <c r="AW10" s="12">
        <v>18</v>
      </c>
      <c r="AX10" s="12">
        <v>113</v>
      </c>
      <c r="AY10" s="12">
        <v>147</v>
      </c>
      <c r="AZ10" s="12">
        <v>147</v>
      </c>
      <c r="BA10" s="12">
        <v>21</v>
      </c>
      <c r="BB10" s="12">
        <v>24</v>
      </c>
      <c r="BC10" s="12">
        <v>89</v>
      </c>
      <c r="BD10" s="12">
        <v>137</v>
      </c>
      <c r="BE10" s="12">
        <v>8</v>
      </c>
      <c r="BF10" s="12">
        <v>2</v>
      </c>
      <c r="BG10" s="12">
        <v>281</v>
      </c>
      <c r="BH10" s="12">
        <v>0</v>
      </c>
      <c r="BI10" s="12">
        <v>0</v>
      </c>
      <c r="BJ10" s="12">
        <v>97</v>
      </c>
      <c r="BK10" s="38">
        <v>184</v>
      </c>
      <c r="BL10" s="23">
        <v>34.519572953736656</v>
      </c>
      <c r="BM10" s="13">
        <v>47.330960854092524</v>
      </c>
      <c r="BN10" s="23">
        <v>57.295373665480433</v>
      </c>
      <c r="BO10" s="13">
        <v>48.754448398576514</v>
      </c>
      <c r="BP10" s="13">
        <v>52.313167259786475</v>
      </c>
    </row>
    <row r="11" spans="1:68" s="2" customFormat="1" ht="13.5" customHeight="1" thickBot="1" x14ac:dyDescent="0.2">
      <c r="A11" s="45" t="s">
        <v>85</v>
      </c>
      <c r="B11" s="44"/>
      <c r="C11" s="47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9"/>
      <c r="BL11" s="49">
        <f>BL9-BL10</f>
        <v>23.795445361281665</v>
      </c>
      <c r="BM11" s="42">
        <f t="shared" ref="BM11:BP11" si="2">BM9-BM10</f>
        <v>20.042850411452463</v>
      </c>
      <c r="BN11" s="49">
        <f t="shared" si="2"/>
        <v>26.514150144043377</v>
      </c>
      <c r="BO11" s="42">
        <f t="shared" si="2"/>
        <v>26.794599917675313</v>
      </c>
      <c r="BP11" s="42">
        <f t="shared" si="2"/>
        <v>22.156474291054785</v>
      </c>
    </row>
    <row r="12" spans="1:68" ht="13.5" customHeight="1" thickTop="1" x14ac:dyDescent="0.15">
      <c r="A12" s="28" t="s">
        <v>69</v>
      </c>
      <c r="B12" s="15" t="s">
        <v>72</v>
      </c>
      <c r="C12" s="20">
        <v>1196</v>
      </c>
      <c r="D12" s="18">
        <v>1196</v>
      </c>
      <c r="E12" s="16">
        <v>673</v>
      </c>
      <c r="F12" s="16">
        <v>1196</v>
      </c>
      <c r="G12" s="16">
        <v>1149</v>
      </c>
      <c r="H12" s="16">
        <v>1</v>
      </c>
      <c r="I12" s="16">
        <v>0</v>
      </c>
      <c r="J12" s="16">
        <v>42</v>
      </c>
      <c r="K12" s="16">
        <v>363</v>
      </c>
      <c r="L12" s="16">
        <v>790</v>
      </c>
      <c r="M12" s="16">
        <v>790</v>
      </c>
      <c r="N12" s="16">
        <v>47</v>
      </c>
      <c r="O12" s="16">
        <v>81</v>
      </c>
      <c r="P12" s="16">
        <v>278</v>
      </c>
      <c r="Q12" s="16">
        <v>564</v>
      </c>
      <c r="R12" s="16">
        <v>152</v>
      </c>
      <c r="S12" s="16">
        <v>74</v>
      </c>
      <c r="T12" s="16">
        <v>1196</v>
      </c>
      <c r="U12" s="16">
        <v>0</v>
      </c>
      <c r="V12" s="16">
        <v>0</v>
      </c>
      <c r="W12" s="16">
        <v>1</v>
      </c>
      <c r="X12" s="16">
        <v>16</v>
      </c>
      <c r="Y12" s="16">
        <v>33</v>
      </c>
      <c r="Z12" s="16">
        <v>13</v>
      </c>
      <c r="AA12" s="16">
        <v>145</v>
      </c>
      <c r="AB12" s="16">
        <v>828</v>
      </c>
      <c r="AC12" s="16">
        <v>160</v>
      </c>
      <c r="AD12" s="16">
        <v>988</v>
      </c>
      <c r="AE12" s="16">
        <v>1196</v>
      </c>
      <c r="AF12" s="16">
        <v>1152</v>
      </c>
      <c r="AG12" s="16">
        <v>1</v>
      </c>
      <c r="AH12" s="16">
        <v>1</v>
      </c>
      <c r="AI12" s="16">
        <v>42</v>
      </c>
      <c r="AJ12" s="16">
        <v>308</v>
      </c>
      <c r="AK12" s="16">
        <v>844</v>
      </c>
      <c r="AL12" s="16">
        <v>844</v>
      </c>
      <c r="AM12" s="16">
        <v>44</v>
      </c>
      <c r="AN12" s="16">
        <v>34</v>
      </c>
      <c r="AO12" s="16">
        <v>274</v>
      </c>
      <c r="AP12" s="16">
        <v>624</v>
      </c>
      <c r="AQ12" s="16">
        <v>175</v>
      </c>
      <c r="AR12" s="16">
        <v>45</v>
      </c>
      <c r="AS12" s="16">
        <v>1196</v>
      </c>
      <c r="AT12" s="16">
        <v>1151</v>
      </c>
      <c r="AU12" s="16">
        <v>3</v>
      </c>
      <c r="AV12" s="16">
        <v>1</v>
      </c>
      <c r="AW12" s="16">
        <v>41</v>
      </c>
      <c r="AX12" s="16">
        <v>311</v>
      </c>
      <c r="AY12" s="16">
        <v>840</v>
      </c>
      <c r="AZ12" s="16">
        <v>840</v>
      </c>
      <c r="BA12" s="16">
        <v>45</v>
      </c>
      <c r="BB12" s="16">
        <v>27</v>
      </c>
      <c r="BC12" s="16">
        <v>284</v>
      </c>
      <c r="BD12" s="16">
        <v>654</v>
      </c>
      <c r="BE12" s="16">
        <v>154</v>
      </c>
      <c r="BF12" s="16">
        <v>32</v>
      </c>
      <c r="BG12" s="16">
        <v>1196</v>
      </c>
      <c r="BH12" s="16">
        <v>0</v>
      </c>
      <c r="BI12" s="16">
        <v>0</v>
      </c>
      <c r="BJ12" s="16">
        <v>147</v>
      </c>
      <c r="BK12" s="37">
        <v>1049</v>
      </c>
      <c r="BL12" s="22">
        <v>56.270903010033443</v>
      </c>
      <c r="BM12" s="17">
        <v>66.053511705685622</v>
      </c>
      <c r="BN12" s="22">
        <v>82.608695652173907</v>
      </c>
      <c r="BO12" s="17">
        <v>70.568561872909697</v>
      </c>
      <c r="BP12" s="17">
        <v>70.23411371237458</v>
      </c>
    </row>
    <row r="13" spans="1:68" ht="13.5" customHeight="1" x14ac:dyDescent="0.15">
      <c r="A13" s="14" t="s">
        <v>69</v>
      </c>
      <c r="B13" s="11" t="s">
        <v>73</v>
      </c>
      <c r="C13" s="21">
        <v>265</v>
      </c>
      <c r="D13" s="19">
        <v>265</v>
      </c>
      <c r="E13" s="12">
        <v>109</v>
      </c>
      <c r="F13" s="12">
        <v>265</v>
      </c>
      <c r="G13" s="12">
        <v>243</v>
      </c>
      <c r="H13" s="12">
        <v>0</v>
      </c>
      <c r="I13" s="12">
        <v>1</v>
      </c>
      <c r="J13" s="12">
        <v>19</v>
      </c>
      <c r="K13" s="12">
        <v>96</v>
      </c>
      <c r="L13" s="12">
        <v>149</v>
      </c>
      <c r="M13" s="12">
        <v>149</v>
      </c>
      <c r="N13" s="12">
        <v>22</v>
      </c>
      <c r="O13" s="12">
        <v>34</v>
      </c>
      <c r="P13" s="12">
        <v>60</v>
      </c>
      <c r="Q13" s="12">
        <v>126</v>
      </c>
      <c r="R13" s="12">
        <v>13</v>
      </c>
      <c r="S13" s="12">
        <v>10</v>
      </c>
      <c r="T13" s="12">
        <v>265</v>
      </c>
      <c r="U13" s="12">
        <v>1</v>
      </c>
      <c r="V13" s="12">
        <v>0</v>
      </c>
      <c r="W13" s="12">
        <v>4</v>
      </c>
      <c r="X13" s="12">
        <v>7</v>
      </c>
      <c r="Y13" s="12">
        <v>18</v>
      </c>
      <c r="Z13" s="12">
        <v>1</v>
      </c>
      <c r="AA13" s="12">
        <v>52</v>
      </c>
      <c r="AB13" s="12">
        <v>170</v>
      </c>
      <c r="AC13" s="12">
        <v>12</v>
      </c>
      <c r="AD13" s="12">
        <v>182</v>
      </c>
      <c r="AE13" s="12">
        <v>265</v>
      </c>
      <c r="AF13" s="12">
        <v>245</v>
      </c>
      <c r="AG13" s="12">
        <v>1</v>
      </c>
      <c r="AH13" s="12">
        <v>1</v>
      </c>
      <c r="AI13" s="12">
        <v>18</v>
      </c>
      <c r="AJ13" s="12">
        <v>100</v>
      </c>
      <c r="AK13" s="12">
        <v>145</v>
      </c>
      <c r="AL13" s="12">
        <v>145</v>
      </c>
      <c r="AM13" s="12">
        <v>20</v>
      </c>
      <c r="AN13" s="12">
        <v>16</v>
      </c>
      <c r="AO13" s="12">
        <v>84</v>
      </c>
      <c r="AP13" s="12">
        <v>122</v>
      </c>
      <c r="AQ13" s="12">
        <v>21</v>
      </c>
      <c r="AR13" s="12">
        <v>2</v>
      </c>
      <c r="AS13" s="12">
        <v>265</v>
      </c>
      <c r="AT13" s="12">
        <v>244</v>
      </c>
      <c r="AU13" s="12">
        <v>1</v>
      </c>
      <c r="AV13" s="12">
        <v>2</v>
      </c>
      <c r="AW13" s="12">
        <v>18</v>
      </c>
      <c r="AX13" s="12">
        <v>99</v>
      </c>
      <c r="AY13" s="12">
        <v>145</v>
      </c>
      <c r="AZ13" s="12">
        <v>145</v>
      </c>
      <c r="BA13" s="12">
        <v>21</v>
      </c>
      <c r="BB13" s="12">
        <v>25</v>
      </c>
      <c r="BC13" s="12">
        <v>74</v>
      </c>
      <c r="BD13" s="12">
        <v>137</v>
      </c>
      <c r="BE13" s="12">
        <v>7</v>
      </c>
      <c r="BF13" s="12">
        <v>1</v>
      </c>
      <c r="BG13" s="12">
        <v>265</v>
      </c>
      <c r="BH13" s="12">
        <v>1</v>
      </c>
      <c r="BI13" s="12">
        <v>0</v>
      </c>
      <c r="BJ13" s="12">
        <v>72</v>
      </c>
      <c r="BK13" s="38">
        <v>192</v>
      </c>
      <c r="BL13" s="23">
        <v>41.132075471698116</v>
      </c>
      <c r="BM13" s="13">
        <v>56.226415094339622</v>
      </c>
      <c r="BN13" s="23">
        <v>68.679245283018858</v>
      </c>
      <c r="BO13" s="13">
        <v>54.716981132075468</v>
      </c>
      <c r="BP13" s="13">
        <v>54.716981132075468</v>
      </c>
    </row>
    <row r="14" spans="1:68" s="2" customFormat="1" ht="13.5" customHeight="1" thickBot="1" x14ac:dyDescent="0.2">
      <c r="A14" s="45" t="s">
        <v>86</v>
      </c>
      <c r="B14" s="44"/>
      <c r="C14" s="47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9"/>
      <c r="BL14" s="49">
        <f>BL12-BL13</f>
        <v>15.138827538335327</v>
      </c>
      <c r="BM14" s="42">
        <f t="shared" ref="BM14:BP14" si="3">BM12-BM13</f>
        <v>9.8270966113460005</v>
      </c>
      <c r="BN14" s="49">
        <f t="shared" si="3"/>
        <v>13.929450369155049</v>
      </c>
      <c r="BO14" s="42">
        <f t="shared" si="3"/>
        <v>15.85158074083423</v>
      </c>
      <c r="BP14" s="42">
        <f t="shared" si="3"/>
        <v>15.517132580299112</v>
      </c>
    </row>
    <row r="15" spans="1:68" ht="13.5" customHeight="1" thickTop="1" x14ac:dyDescent="0.15">
      <c r="A15" s="28" t="s">
        <v>62</v>
      </c>
      <c r="B15" s="15" t="s">
        <v>72</v>
      </c>
      <c r="C15" s="20">
        <v>1124</v>
      </c>
      <c r="D15" s="18">
        <v>1123</v>
      </c>
      <c r="E15" s="16">
        <v>713</v>
      </c>
      <c r="F15" s="16">
        <v>1124</v>
      </c>
      <c r="G15" s="16">
        <v>1089</v>
      </c>
      <c r="H15" s="16">
        <v>2</v>
      </c>
      <c r="I15" s="16">
        <v>0</v>
      </c>
      <c r="J15" s="16">
        <v>28</v>
      </c>
      <c r="K15" s="16">
        <v>263</v>
      </c>
      <c r="L15" s="16">
        <v>831</v>
      </c>
      <c r="M15" s="16">
        <v>831</v>
      </c>
      <c r="N15" s="16">
        <v>35</v>
      </c>
      <c r="O15" s="16">
        <v>54</v>
      </c>
      <c r="P15" s="16">
        <v>204</v>
      </c>
      <c r="Q15" s="16">
        <v>602</v>
      </c>
      <c r="R15" s="16">
        <v>157</v>
      </c>
      <c r="S15" s="16">
        <v>72</v>
      </c>
      <c r="T15" s="16">
        <v>1123</v>
      </c>
      <c r="U15" s="16">
        <v>0</v>
      </c>
      <c r="V15" s="16">
        <v>0</v>
      </c>
      <c r="W15" s="16">
        <v>0</v>
      </c>
      <c r="X15" s="16">
        <v>20</v>
      </c>
      <c r="Y15" s="16">
        <v>34</v>
      </c>
      <c r="Z15" s="16">
        <v>8</v>
      </c>
      <c r="AA15" s="16">
        <v>168</v>
      </c>
      <c r="AB15" s="16">
        <v>772</v>
      </c>
      <c r="AC15" s="16">
        <v>121</v>
      </c>
      <c r="AD15" s="16">
        <v>893</v>
      </c>
      <c r="AE15" s="16">
        <v>1124</v>
      </c>
      <c r="AF15" s="16">
        <v>1093</v>
      </c>
      <c r="AG15" s="16">
        <v>4</v>
      </c>
      <c r="AH15" s="16">
        <v>0</v>
      </c>
      <c r="AI15" s="16">
        <v>27</v>
      </c>
      <c r="AJ15" s="16">
        <v>220</v>
      </c>
      <c r="AK15" s="16">
        <v>873</v>
      </c>
      <c r="AL15" s="16">
        <v>873</v>
      </c>
      <c r="AM15" s="16">
        <v>31</v>
      </c>
      <c r="AN15" s="16">
        <v>33</v>
      </c>
      <c r="AO15" s="16">
        <v>187</v>
      </c>
      <c r="AP15" s="16">
        <v>551</v>
      </c>
      <c r="AQ15" s="16">
        <v>242</v>
      </c>
      <c r="AR15" s="16">
        <v>80</v>
      </c>
      <c r="AS15" s="16">
        <v>1124</v>
      </c>
      <c r="AT15" s="16">
        <v>1097</v>
      </c>
      <c r="AU15" s="16">
        <v>3</v>
      </c>
      <c r="AV15" s="16">
        <v>0</v>
      </c>
      <c r="AW15" s="16">
        <v>23</v>
      </c>
      <c r="AX15" s="16">
        <v>212</v>
      </c>
      <c r="AY15" s="16">
        <v>886</v>
      </c>
      <c r="AZ15" s="16">
        <v>886</v>
      </c>
      <c r="BA15" s="16">
        <v>27</v>
      </c>
      <c r="BB15" s="16">
        <v>23</v>
      </c>
      <c r="BC15" s="16">
        <v>188</v>
      </c>
      <c r="BD15" s="16">
        <v>633</v>
      </c>
      <c r="BE15" s="16">
        <v>199</v>
      </c>
      <c r="BF15" s="16">
        <v>54</v>
      </c>
      <c r="BG15" s="16">
        <v>1123</v>
      </c>
      <c r="BH15" s="16">
        <v>0</v>
      </c>
      <c r="BI15" s="16">
        <v>0</v>
      </c>
      <c r="BJ15" s="16">
        <v>199</v>
      </c>
      <c r="BK15" s="37">
        <v>924</v>
      </c>
      <c r="BL15" s="22">
        <v>63.490650044523598</v>
      </c>
      <c r="BM15" s="17">
        <v>73.932384341637018</v>
      </c>
      <c r="BN15" s="22">
        <v>79.519145146927869</v>
      </c>
      <c r="BO15" s="17">
        <v>77.669039145907476</v>
      </c>
      <c r="BP15" s="17">
        <v>78.82562277580071</v>
      </c>
    </row>
    <row r="16" spans="1:68" ht="13.5" customHeight="1" x14ac:dyDescent="0.15">
      <c r="A16" s="14" t="s">
        <v>62</v>
      </c>
      <c r="B16" s="11" t="s">
        <v>73</v>
      </c>
      <c r="C16" s="21">
        <v>134</v>
      </c>
      <c r="D16" s="19">
        <v>133</v>
      </c>
      <c r="E16" s="12">
        <v>55</v>
      </c>
      <c r="F16" s="12">
        <v>134</v>
      </c>
      <c r="G16" s="12">
        <v>119</v>
      </c>
      <c r="H16" s="12">
        <v>1</v>
      </c>
      <c r="I16" s="12">
        <v>0</v>
      </c>
      <c r="J16" s="12">
        <v>14</v>
      </c>
      <c r="K16" s="12">
        <v>46</v>
      </c>
      <c r="L16" s="12">
        <v>73</v>
      </c>
      <c r="M16" s="12">
        <v>73</v>
      </c>
      <c r="N16" s="12">
        <v>15</v>
      </c>
      <c r="O16" s="12">
        <v>10</v>
      </c>
      <c r="P16" s="12">
        <v>36</v>
      </c>
      <c r="Q16" s="12">
        <v>63</v>
      </c>
      <c r="R16" s="12">
        <v>9</v>
      </c>
      <c r="S16" s="12">
        <v>1</v>
      </c>
      <c r="T16" s="12">
        <v>133</v>
      </c>
      <c r="U16" s="12">
        <v>0</v>
      </c>
      <c r="V16" s="12">
        <v>0</v>
      </c>
      <c r="W16" s="12">
        <v>0</v>
      </c>
      <c r="X16" s="12">
        <v>11</v>
      </c>
      <c r="Y16" s="12">
        <v>4</v>
      </c>
      <c r="Z16" s="12">
        <v>4</v>
      </c>
      <c r="AA16" s="12">
        <v>37</v>
      </c>
      <c r="AB16" s="12">
        <v>72</v>
      </c>
      <c r="AC16" s="12">
        <v>5</v>
      </c>
      <c r="AD16" s="12">
        <v>77</v>
      </c>
      <c r="AE16" s="12">
        <v>134</v>
      </c>
      <c r="AF16" s="12">
        <v>119</v>
      </c>
      <c r="AG16" s="12">
        <v>1</v>
      </c>
      <c r="AH16" s="12">
        <v>0</v>
      </c>
      <c r="AI16" s="12">
        <v>14</v>
      </c>
      <c r="AJ16" s="12">
        <v>43</v>
      </c>
      <c r="AK16" s="12">
        <v>76</v>
      </c>
      <c r="AL16" s="12">
        <v>76</v>
      </c>
      <c r="AM16" s="12">
        <v>15</v>
      </c>
      <c r="AN16" s="12">
        <v>7</v>
      </c>
      <c r="AO16" s="12">
        <v>36</v>
      </c>
      <c r="AP16" s="12">
        <v>60</v>
      </c>
      <c r="AQ16" s="12">
        <v>13</v>
      </c>
      <c r="AR16" s="12">
        <v>3</v>
      </c>
      <c r="AS16" s="12">
        <v>134</v>
      </c>
      <c r="AT16" s="12">
        <v>120</v>
      </c>
      <c r="AU16" s="12">
        <v>2</v>
      </c>
      <c r="AV16" s="12">
        <v>0</v>
      </c>
      <c r="AW16" s="12">
        <v>12</v>
      </c>
      <c r="AX16" s="12">
        <v>36</v>
      </c>
      <c r="AY16" s="12">
        <v>84</v>
      </c>
      <c r="AZ16" s="12">
        <v>84</v>
      </c>
      <c r="BA16" s="12">
        <v>14</v>
      </c>
      <c r="BB16" s="12">
        <v>8</v>
      </c>
      <c r="BC16" s="12">
        <v>28</v>
      </c>
      <c r="BD16" s="12">
        <v>75</v>
      </c>
      <c r="BE16" s="12">
        <v>7</v>
      </c>
      <c r="BF16" s="12">
        <v>2</v>
      </c>
      <c r="BG16" s="12">
        <v>133</v>
      </c>
      <c r="BH16" s="12">
        <v>0</v>
      </c>
      <c r="BI16" s="12">
        <v>0</v>
      </c>
      <c r="BJ16" s="12">
        <v>54</v>
      </c>
      <c r="BK16" s="38">
        <v>79</v>
      </c>
      <c r="BL16" s="23">
        <v>41.353383458646611</v>
      </c>
      <c r="BM16" s="13">
        <v>54.477611940298509</v>
      </c>
      <c r="BN16" s="23">
        <v>57.894736842105267</v>
      </c>
      <c r="BO16" s="13">
        <v>56.71641791044776</v>
      </c>
      <c r="BP16" s="13">
        <v>62.68656716417911</v>
      </c>
    </row>
    <row r="17" spans="1:68" s="2" customFormat="1" ht="13.5" customHeight="1" thickBot="1" x14ac:dyDescent="0.2">
      <c r="A17" s="45" t="s">
        <v>87</v>
      </c>
      <c r="B17" s="44"/>
      <c r="C17" s="47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9"/>
      <c r="BL17" s="49">
        <f t="shared" ref="BL17:BO17" si="4">BL15-BL16</f>
        <v>22.137266585876986</v>
      </c>
      <c r="BM17" s="42">
        <f t="shared" si="4"/>
        <v>19.454772401338509</v>
      </c>
      <c r="BN17" s="49">
        <f t="shared" si="4"/>
        <v>21.624408304822602</v>
      </c>
      <c r="BO17" s="42">
        <f t="shared" si="4"/>
        <v>20.952621235459716</v>
      </c>
      <c r="BP17" s="42">
        <f t="shared" ref="BP17" si="5">BP15-BP16</f>
        <v>16.1390556116216</v>
      </c>
    </row>
    <row r="18" spans="1:68" ht="13.5" customHeight="1" thickTop="1" x14ac:dyDescent="0.15">
      <c r="A18" s="28" t="s">
        <v>64</v>
      </c>
      <c r="B18" s="15" t="s">
        <v>72</v>
      </c>
      <c r="C18" s="20">
        <v>1061</v>
      </c>
      <c r="D18" s="18">
        <v>1060</v>
      </c>
      <c r="E18" s="16">
        <v>565</v>
      </c>
      <c r="F18" s="16">
        <v>1061</v>
      </c>
      <c r="G18" s="16">
        <v>1017</v>
      </c>
      <c r="H18" s="16">
        <v>2</v>
      </c>
      <c r="I18" s="16">
        <v>3</v>
      </c>
      <c r="J18" s="16">
        <v>30</v>
      </c>
      <c r="K18" s="16">
        <v>347</v>
      </c>
      <c r="L18" s="16">
        <v>679</v>
      </c>
      <c r="M18" s="16">
        <v>679</v>
      </c>
      <c r="N18" s="16">
        <v>44</v>
      </c>
      <c r="O18" s="16">
        <v>80</v>
      </c>
      <c r="P18" s="16">
        <v>258</v>
      </c>
      <c r="Q18" s="16">
        <v>513</v>
      </c>
      <c r="R18" s="16">
        <v>120</v>
      </c>
      <c r="S18" s="16">
        <v>46</v>
      </c>
      <c r="T18" s="16">
        <v>1060</v>
      </c>
      <c r="U18" s="16">
        <v>0</v>
      </c>
      <c r="V18" s="16">
        <v>0</v>
      </c>
      <c r="W18" s="16">
        <v>11</v>
      </c>
      <c r="X18" s="16">
        <v>11</v>
      </c>
      <c r="Y18" s="16">
        <v>50</v>
      </c>
      <c r="Z18" s="16">
        <v>7</v>
      </c>
      <c r="AA18" s="16">
        <v>144</v>
      </c>
      <c r="AB18" s="16">
        <v>727</v>
      </c>
      <c r="AC18" s="16">
        <v>110</v>
      </c>
      <c r="AD18" s="16">
        <v>837</v>
      </c>
      <c r="AE18" s="16">
        <v>1061</v>
      </c>
      <c r="AF18" s="16">
        <v>1028</v>
      </c>
      <c r="AG18" s="16">
        <v>2</v>
      </c>
      <c r="AH18" s="16">
        <v>3</v>
      </c>
      <c r="AI18" s="16">
        <v>28</v>
      </c>
      <c r="AJ18" s="16">
        <v>248</v>
      </c>
      <c r="AK18" s="16">
        <v>780</v>
      </c>
      <c r="AL18" s="16">
        <v>780</v>
      </c>
      <c r="AM18" s="16">
        <v>33</v>
      </c>
      <c r="AN18" s="16">
        <v>47</v>
      </c>
      <c r="AO18" s="16">
        <v>201</v>
      </c>
      <c r="AP18" s="16">
        <v>552</v>
      </c>
      <c r="AQ18" s="16">
        <v>164</v>
      </c>
      <c r="AR18" s="16">
        <v>64</v>
      </c>
      <c r="AS18" s="16">
        <v>1061</v>
      </c>
      <c r="AT18" s="16">
        <v>1028</v>
      </c>
      <c r="AU18" s="16">
        <v>1</v>
      </c>
      <c r="AV18" s="16">
        <v>0</v>
      </c>
      <c r="AW18" s="16">
        <v>31</v>
      </c>
      <c r="AX18" s="16">
        <v>306</v>
      </c>
      <c r="AY18" s="16">
        <v>723</v>
      </c>
      <c r="AZ18" s="16">
        <v>723</v>
      </c>
      <c r="BA18" s="16">
        <v>33</v>
      </c>
      <c r="BB18" s="16">
        <v>63</v>
      </c>
      <c r="BC18" s="16">
        <v>242</v>
      </c>
      <c r="BD18" s="16">
        <v>548</v>
      </c>
      <c r="BE18" s="16">
        <v>140</v>
      </c>
      <c r="BF18" s="16">
        <v>35</v>
      </c>
      <c r="BG18" s="16">
        <v>1060</v>
      </c>
      <c r="BH18" s="16">
        <v>3</v>
      </c>
      <c r="BI18" s="16">
        <v>0</v>
      </c>
      <c r="BJ18" s="16">
        <v>181</v>
      </c>
      <c r="BK18" s="37">
        <v>876</v>
      </c>
      <c r="BL18" s="22">
        <v>53.301886792452834</v>
      </c>
      <c r="BM18" s="17">
        <v>63.99622997172478</v>
      </c>
      <c r="BN18" s="22">
        <v>78.962264150943398</v>
      </c>
      <c r="BO18" s="17">
        <v>73.51555136663525</v>
      </c>
      <c r="BP18" s="17">
        <v>68.143261074458067</v>
      </c>
    </row>
    <row r="19" spans="1:68" ht="13.5" customHeight="1" x14ac:dyDescent="0.15">
      <c r="A19" s="14" t="s">
        <v>64</v>
      </c>
      <c r="B19" s="11" t="s">
        <v>73</v>
      </c>
      <c r="C19" s="21">
        <v>176</v>
      </c>
      <c r="D19" s="19">
        <v>175</v>
      </c>
      <c r="E19" s="12">
        <v>56</v>
      </c>
      <c r="F19" s="12">
        <v>176</v>
      </c>
      <c r="G19" s="12">
        <v>155</v>
      </c>
      <c r="H19" s="12">
        <v>2</v>
      </c>
      <c r="I19" s="12">
        <v>2</v>
      </c>
      <c r="J19" s="12">
        <v>12</v>
      </c>
      <c r="K19" s="12">
        <v>88</v>
      </c>
      <c r="L19" s="12">
        <v>72</v>
      </c>
      <c r="M19" s="12">
        <v>72</v>
      </c>
      <c r="N19" s="12">
        <v>21</v>
      </c>
      <c r="O19" s="12">
        <v>41</v>
      </c>
      <c r="P19" s="12">
        <v>42</v>
      </c>
      <c r="Q19" s="12">
        <v>62</v>
      </c>
      <c r="R19" s="12">
        <v>8</v>
      </c>
      <c r="S19" s="12">
        <v>2</v>
      </c>
      <c r="T19" s="12">
        <v>175</v>
      </c>
      <c r="U19" s="12">
        <v>1</v>
      </c>
      <c r="V19" s="12">
        <v>0</v>
      </c>
      <c r="W19" s="12">
        <v>4</v>
      </c>
      <c r="X19" s="12">
        <v>6</v>
      </c>
      <c r="Y19" s="12">
        <v>20</v>
      </c>
      <c r="Z19" s="12">
        <v>6</v>
      </c>
      <c r="AA19" s="12">
        <v>36</v>
      </c>
      <c r="AB19" s="12">
        <v>98</v>
      </c>
      <c r="AC19" s="12">
        <v>4</v>
      </c>
      <c r="AD19" s="12">
        <v>102</v>
      </c>
      <c r="AE19" s="12">
        <v>176</v>
      </c>
      <c r="AF19" s="12">
        <v>161</v>
      </c>
      <c r="AG19" s="12">
        <v>2</v>
      </c>
      <c r="AH19" s="12">
        <v>2</v>
      </c>
      <c r="AI19" s="12">
        <v>11</v>
      </c>
      <c r="AJ19" s="12">
        <v>74</v>
      </c>
      <c r="AK19" s="12">
        <v>87</v>
      </c>
      <c r="AL19" s="12">
        <v>87</v>
      </c>
      <c r="AM19" s="12">
        <v>15</v>
      </c>
      <c r="AN19" s="12">
        <v>24</v>
      </c>
      <c r="AO19" s="12">
        <v>50</v>
      </c>
      <c r="AP19" s="12">
        <v>64</v>
      </c>
      <c r="AQ19" s="12">
        <v>15</v>
      </c>
      <c r="AR19" s="12">
        <v>8</v>
      </c>
      <c r="AS19" s="12">
        <v>176</v>
      </c>
      <c r="AT19" s="12">
        <v>160</v>
      </c>
      <c r="AU19" s="12">
        <v>2</v>
      </c>
      <c r="AV19" s="12">
        <v>0</v>
      </c>
      <c r="AW19" s="12">
        <v>12</v>
      </c>
      <c r="AX19" s="12">
        <v>78</v>
      </c>
      <c r="AY19" s="12">
        <v>84</v>
      </c>
      <c r="AZ19" s="12">
        <v>84</v>
      </c>
      <c r="BA19" s="12">
        <v>16</v>
      </c>
      <c r="BB19" s="12">
        <v>26</v>
      </c>
      <c r="BC19" s="12">
        <v>50</v>
      </c>
      <c r="BD19" s="12">
        <v>69</v>
      </c>
      <c r="BE19" s="12">
        <v>8</v>
      </c>
      <c r="BF19" s="12">
        <v>7</v>
      </c>
      <c r="BG19" s="12">
        <v>175</v>
      </c>
      <c r="BH19" s="12">
        <v>1</v>
      </c>
      <c r="BI19" s="12">
        <v>0</v>
      </c>
      <c r="BJ19" s="12">
        <v>67</v>
      </c>
      <c r="BK19" s="38">
        <v>107</v>
      </c>
      <c r="BL19" s="23">
        <v>32</v>
      </c>
      <c r="BM19" s="13">
        <v>40.909090909090914</v>
      </c>
      <c r="BN19" s="23">
        <v>58.285714285714285</v>
      </c>
      <c r="BO19" s="13">
        <v>49.43181818181818</v>
      </c>
      <c r="BP19" s="13">
        <v>47.727272727272727</v>
      </c>
    </row>
    <row r="20" spans="1:68" s="2" customFormat="1" ht="13.5" customHeight="1" thickBot="1" x14ac:dyDescent="0.2">
      <c r="A20" s="45" t="s">
        <v>88</v>
      </c>
      <c r="B20" s="44"/>
      <c r="C20" s="47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9"/>
      <c r="BL20" s="49">
        <f>BL18-BL19</f>
        <v>21.301886792452834</v>
      </c>
      <c r="BM20" s="42">
        <f t="shared" ref="BM20:BP20" si="6">BM18-BM19</f>
        <v>23.087139062633867</v>
      </c>
      <c r="BN20" s="49">
        <f t="shared" si="6"/>
        <v>20.676549865229113</v>
      </c>
      <c r="BO20" s="42">
        <f t="shared" si="6"/>
        <v>24.083733184817071</v>
      </c>
      <c r="BP20" s="42">
        <f t="shared" si="6"/>
        <v>20.415988347185341</v>
      </c>
    </row>
    <row r="21" spans="1:68" ht="13.5" customHeight="1" thickTop="1" x14ac:dyDescent="0.15">
      <c r="A21" s="28" t="s">
        <v>66</v>
      </c>
      <c r="B21" s="15" t="s">
        <v>72</v>
      </c>
      <c r="C21" s="20">
        <v>1112</v>
      </c>
      <c r="D21" s="18">
        <v>1111</v>
      </c>
      <c r="E21" s="16">
        <v>755</v>
      </c>
      <c r="F21" s="16">
        <v>1112</v>
      </c>
      <c r="G21" s="16">
        <v>1069</v>
      </c>
      <c r="H21" s="16">
        <v>1</v>
      </c>
      <c r="I21" s="16">
        <v>0</v>
      </c>
      <c r="J21" s="16">
        <v>39</v>
      </c>
      <c r="K21" s="16">
        <v>197</v>
      </c>
      <c r="L21" s="16">
        <v>875</v>
      </c>
      <c r="M21" s="16">
        <v>875</v>
      </c>
      <c r="N21" s="16">
        <v>43</v>
      </c>
      <c r="O21" s="16">
        <v>20</v>
      </c>
      <c r="P21" s="16">
        <v>174</v>
      </c>
      <c r="Q21" s="16">
        <v>534</v>
      </c>
      <c r="R21" s="16">
        <v>177</v>
      </c>
      <c r="S21" s="16">
        <v>164</v>
      </c>
      <c r="T21" s="16">
        <v>1111</v>
      </c>
      <c r="U21" s="16">
        <v>0</v>
      </c>
      <c r="V21" s="16">
        <v>0</v>
      </c>
      <c r="W21" s="16">
        <v>16</v>
      </c>
      <c r="X21" s="16">
        <v>7</v>
      </c>
      <c r="Y21" s="16">
        <v>30</v>
      </c>
      <c r="Z21" s="16">
        <v>4</v>
      </c>
      <c r="AA21" s="16">
        <v>127</v>
      </c>
      <c r="AB21" s="16">
        <v>730</v>
      </c>
      <c r="AC21" s="16">
        <v>197</v>
      </c>
      <c r="AD21" s="16">
        <v>927</v>
      </c>
      <c r="AE21" s="16">
        <v>1112</v>
      </c>
      <c r="AF21" s="16">
        <v>1075</v>
      </c>
      <c r="AG21" s="16">
        <v>1</v>
      </c>
      <c r="AH21" s="16">
        <v>0</v>
      </c>
      <c r="AI21" s="16">
        <v>36</v>
      </c>
      <c r="AJ21" s="16">
        <v>164</v>
      </c>
      <c r="AK21" s="16">
        <v>911</v>
      </c>
      <c r="AL21" s="16">
        <v>911</v>
      </c>
      <c r="AM21" s="16">
        <v>37</v>
      </c>
      <c r="AN21" s="16">
        <v>10</v>
      </c>
      <c r="AO21" s="16">
        <v>154</v>
      </c>
      <c r="AP21" s="16">
        <v>571</v>
      </c>
      <c r="AQ21" s="16">
        <v>261</v>
      </c>
      <c r="AR21" s="16">
        <v>79</v>
      </c>
      <c r="AS21" s="16">
        <v>1112</v>
      </c>
      <c r="AT21" s="16">
        <v>1077</v>
      </c>
      <c r="AU21" s="16">
        <v>1</v>
      </c>
      <c r="AV21" s="16">
        <v>0</v>
      </c>
      <c r="AW21" s="16">
        <v>34</v>
      </c>
      <c r="AX21" s="16">
        <v>187</v>
      </c>
      <c r="AY21" s="16">
        <v>890</v>
      </c>
      <c r="AZ21" s="16">
        <v>890</v>
      </c>
      <c r="BA21" s="16">
        <v>35</v>
      </c>
      <c r="BB21" s="16">
        <v>11</v>
      </c>
      <c r="BC21" s="16">
        <v>176</v>
      </c>
      <c r="BD21" s="16">
        <v>621</v>
      </c>
      <c r="BE21" s="16">
        <v>197</v>
      </c>
      <c r="BF21" s="16">
        <v>72</v>
      </c>
      <c r="BG21" s="16">
        <v>1111</v>
      </c>
      <c r="BH21" s="16">
        <v>0</v>
      </c>
      <c r="BI21" s="16">
        <v>0</v>
      </c>
      <c r="BJ21" s="16">
        <v>122</v>
      </c>
      <c r="BK21" s="37">
        <v>989</v>
      </c>
      <c r="BL21" s="22">
        <v>67.956795679567961</v>
      </c>
      <c r="BM21" s="17">
        <v>78.687050359712231</v>
      </c>
      <c r="BN21" s="22">
        <v>83.438343834383446</v>
      </c>
      <c r="BO21" s="17">
        <v>81.92446043165468</v>
      </c>
      <c r="BP21" s="17">
        <v>80.035971223021591</v>
      </c>
    </row>
    <row r="22" spans="1:68" ht="13.5" customHeight="1" x14ac:dyDescent="0.15">
      <c r="A22" s="14" t="s">
        <v>66</v>
      </c>
      <c r="B22" s="11" t="s">
        <v>73</v>
      </c>
      <c r="C22" s="21">
        <v>107</v>
      </c>
      <c r="D22" s="19">
        <v>107</v>
      </c>
      <c r="E22" s="12">
        <v>39</v>
      </c>
      <c r="F22" s="12">
        <v>107</v>
      </c>
      <c r="G22" s="12">
        <v>85</v>
      </c>
      <c r="H22" s="12">
        <v>1</v>
      </c>
      <c r="I22" s="12">
        <v>0</v>
      </c>
      <c r="J22" s="12">
        <v>19</v>
      </c>
      <c r="K22" s="12">
        <v>29</v>
      </c>
      <c r="L22" s="12">
        <v>58</v>
      </c>
      <c r="M22" s="12">
        <v>58</v>
      </c>
      <c r="N22" s="12">
        <v>22</v>
      </c>
      <c r="O22" s="12">
        <v>5</v>
      </c>
      <c r="P22" s="12">
        <v>22</v>
      </c>
      <c r="Q22" s="12">
        <v>43</v>
      </c>
      <c r="R22" s="12">
        <v>13</v>
      </c>
      <c r="S22" s="12">
        <v>2</v>
      </c>
      <c r="T22" s="12">
        <v>107</v>
      </c>
      <c r="U22" s="12">
        <v>0</v>
      </c>
      <c r="V22" s="12">
        <v>0</v>
      </c>
      <c r="W22" s="12">
        <v>6</v>
      </c>
      <c r="X22" s="12">
        <v>5</v>
      </c>
      <c r="Y22" s="12">
        <v>9</v>
      </c>
      <c r="Z22" s="12">
        <v>3</v>
      </c>
      <c r="AA22" s="12">
        <v>31</v>
      </c>
      <c r="AB22" s="12">
        <v>50</v>
      </c>
      <c r="AC22" s="12">
        <v>3</v>
      </c>
      <c r="AD22" s="12">
        <v>53</v>
      </c>
      <c r="AE22" s="12">
        <v>107</v>
      </c>
      <c r="AF22" s="12">
        <v>87</v>
      </c>
      <c r="AG22" s="12">
        <v>1</v>
      </c>
      <c r="AH22" s="12">
        <v>0</v>
      </c>
      <c r="AI22" s="12">
        <v>19</v>
      </c>
      <c r="AJ22" s="12">
        <v>27</v>
      </c>
      <c r="AK22" s="12">
        <v>60</v>
      </c>
      <c r="AL22" s="12">
        <v>60</v>
      </c>
      <c r="AM22" s="12">
        <v>20</v>
      </c>
      <c r="AN22" s="12">
        <v>4</v>
      </c>
      <c r="AO22" s="12">
        <v>23</v>
      </c>
      <c r="AP22" s="12">
        <v>45</v>
      </c>
      <c r="AQ22" s="12">
        <v>14</v>
      </c>
      <c r="AR22" s="12">
        <v>1</v>
      </c>
      <c r="AS22" s="12">
        <v>107</v>
      </c>
      <c r="AT22" s="12">
        <v>88</v>
      </c>
      <c r="AU22" s="12">
        <v>1</v>
      </c>
      <c r="AV22" s="12">
        <v>0</v>
      </c>
      <c r="AW22" s="12">
        <v>18</v>
      </c>
      <c r="AX22" s="12">
        <v>30</v>
      </c>
      <c r="AY22" s="12">
        <v>58</v>
      </c>
      <c r="AZ22" s="12">
        <v>58</v>
      </c>
      <c r="BA22" s="12">
        <v>19</v>
      </c>
      <c r="BB22" s="12">
        <v>4</v>
      </c>
      <c r="BC22" s="12">
        <v>26</v>
      </c>
      <c r="BD22" s="12">
        <v>53</v>
      </c>
      <c r="BE22" s="12">
        <v>5</v>
      </c>
      <c r="BF22" s="12">
        <v>0</v>
      </c>
      <c r="BG22" s="12">
        <v>107</v>
      </c>
      <c r="BH22" s="12">
        <v>0</v>
      </c>
      <c r="BI22" s="12">
        <v>0</v>
      </c>
      <c r="BJ22" s="12">
        <v>35</v>
      </c>
      <c r="BK22" s="38">
        <v>72</v>
      </c>
      <c r="BL22" s="23">
        <v>36.44859813084112</v>
      </c>
      <c r="BM22" s="13">
        <v>54.205607476635507</v>
      </c>
      <c r="BN22" s="23">
        <v>49.532710280373834</v>
      </c>
      <c r="BO22" s="13">
        <v>56.074766355140184</v>
      </c>
      <c r="BP22" s="13">
        <v>54.205607476635507</v>
      </c>
    </row>
    <row r="23" spans="1:68" s="2" customFormat="1" ht="13.5" customHeight="1" thickBot="1" x14ac:dyDescent="0.2">
      <c r="A23" s="45" t="s">
        <v>89</v>
      </c>
      <c r="B23" s="44"/>
      <c r="C23" s="47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9"/>
      <c r="BL23" s="49">
        <f>BL21-BL22</f>
        <v>31.508197548726841</v>
      </c>
      <c r="BM23" s="42">
        <f t="shared" ref="BM23:BP23" si="7">BM21-BM22</f>
        <v>24.481442883076724</v>
      </c>
      <c r="BN23" s="49">
        <f t="shared" si="7"/>
        <v>33.905633554009611</v>
      </c>
      <c r="BO23" s="42">
        <f t="shared" si="7"/>
        <v>25.849694076514496</v>
      </c>
      <c r="BP23" s="42">
        <f t="shared" si="7"/>
        <v>25.830363746386084</v>
      </c>
    </row>
    <row r="24" spans="1:68" ht="13.5" customHeight="1" thickTop="1" x14ac:dyDescent="0.15">
      <c r="A24" s="28" t="s">
        <v>60</v>
      </c>
      <c r="B24" s="15" t="s">
        <v>72</v>
      </c>
      <c r="C24" s="20">
        <v>1240</v>
      </c>
      <c r="D24" s="18">
        <v>1239</v>
      </c>
      <c r="E24" s="16">
        <v>748</v>
      </c>
      <c r="F24" s="16">
        <v>1240</v>
      </c>
      <c r="G24" s="16">
        <v>1208</v>
      </c>
      <c r="H24" s="16">
        <v>4</v>
      </c>
      <c r="I24" s="16">
        <v>2</v>
      </c>
      <c r="J24" s="16">
        <v>20</v>
      </c>
      <c r="K24" s="16">
        <v>317</v>
      </c>
      <c r="L24" s="16">
        <v>897</v>
      </c>
      <c r="M24" s="16">
        <v>897</v>
      </c>
      <c r="N24" s="16">
        <v>32</v>
      </c>
      <c r="O24" s="16">
        <v>70</v>
      </c>
      <c r="P24" s="16">
        <v>241</v>
      </c>
      <c r="Q24" s="16">
        <v>612</v>
      </c>
      <c r="R24" s="16">
        <v>179</v>
      </c>
      <c r="S24" s="16">
        <v>106</v>
      </c>
      <c r="T24" s="16">
        <v>1239</v>
      </c>
      <c r="U24" s="16">
        <v>0</v>
      </c>
      <c r="V24" s="16">
        <v>1</v>
      </c>
      <c r="W24" s="16">
        <v>5</v>
      </c>
      <c r="X24" s="16">
        <v>11</v>
      </c>
      <c r="Y24" s="16">
        <v>44</v>
      </c>
      <c r="Z24" s="16">
        <v>2</v>
      </c>
      <c r="AA24" s="16">
        <v>177</v>
      </c>
      <c r="AB24" s="16">
        <v>776</v>
      </c>
      <c r="AC24" s="16">
        <v>223</v>
      </c>
      <c r="AD24" s="16">
        <v>999</v>
      </c>
      <c r="AE24" s="16">
        <v>1240</v>
      </c>
      <c r="AF24" s="16">
        <v>1212</v>
      </c>
      <c r="AG24" s="16">
        <v>5</v>
      </c>
      <c r="AH24" s="16">
        <v>2</v>
      </c>
      <c r="AI24" s="16">
        <v>21</v>
      </c>
      <c r="AJ24" s="16">
        <v>293</v>
      </c>
      <c r="AK24" s="16">
        <v>919</v>
      </c>
      <c r="AL24" s="16">
        <v>919</v>
      </c>
      <c r="AM24" s="16">
        <v>28</v>
      </c>
      <c r="AN24" s="16">
        <v>33</v>
      </c>
      <c r="AO24" s="16">
        <v>260</v>
      </c>
      <c r="AP24" s="16">
        <v>639</v>
      </c>
      <c r="AQ24" s="16">
        <v>191</v>
      </c>
      <c r="AR24" s="16">
        <v>89</v>
      </c>
      <c r="AS24" s="16">
        <v>1240</v>
      </c>
      <c r="AT24" s="16">
        <v>1213</v>
      </c>
      <c r="AU24" s="16">
        <v>5</v>
      </c>
      <c r="AV24" s="16">
        <v>3</v>
      </c>
      <c r="AW24" s="16">
        <v>18</v>
      </c>
      <c r="AX24" s="16">
        <v>318</v>
      </c>
      <c r="AY24" s="16">
        <v>896</v>
      </c>
      <c r="AZ24" s="16">
        <v>896</v>
      </c>
      <c r="BA24" s="16">
        <v>27</v>
      </c>
      <c r="BB24" s="16">
        <v>47</v>
      </c>
      <c r="BC24" s="16">
        <v>270</v>
      </c>
      <c r="BD24" s="16">
        <v>667</v>
      </c>
      <c r="BE24" s="16">
        <v>181</v>
      </c>
      <c r="BF24" s="16">
        <v>48</v>
      </c>
      <c r="BG24" s="16">
        <v>1239</v>
      </c>
      <c r="BH24" s="16">
        <v>0</v>
      </c>
      <c r="BI24" s="16">
        <v>1</v>
      </c>
      <c r="BJ24" s="16">
        <v>178</v>
      </c>
      <c r="BK24" s="37">
        <v>1060</v>
      </c>
      <c r="BL24" s="22">
        <v>60.371267150928162</v>
      </c>
      <c r="BM24" s="17">
        <v>72.338709677419359</v>
      </c>
      <c r="BN24" s="22">
        <v>80.629539951573847</v>
      </c>
      <c r="BO24" s="17">
        <v>74.112903225806448</v>
      </c>
      <c r="BP24" s="17">
        <v>72.258064516129025</v>
      </c>
    </row>
    <row r="25" spans="1:68" ht="13.5" customHeight="1" x14ac:dyDescent="0.15">
      <c r="A25" s="14" t="s">
        <v>60</v>
      </c>
      <c r="B25" s="11" t="s">
        <v>73</v>
      </c>
      <c r="C25" s="21">
        <v>182</v>
      </c>
      <c r="D25" s="19">
        <v>182</v>
      </c>
      <c r="E25" s="12">
        <v>59</v>
      </c>
      <c r="F25" s="12">
        <v>182</v>
      </c>
      <c r="G25" s="12">
        <v>168</v>
      </c>
      <c r="H25" s="12">
        <v>1</v>
      </c>
      <c r="I25" s="12">
        <v>0</v>
      </c>
      <c r="J25" s="12">
        <v>12</v>
      </c>
      <c r="K25" s="12">
        <v>76</v>
      </c>
      <c r="L25" s="12">
        <v>93</v>
      </c>
      <c r="M25" s="12">
        <v>93</v>
      </c>
      <c r="N25" s="12">
        <v>14</v>
      </c>
      <c r="O25" s="12">
        <v>27</v>
      </c>
      <c r="P25" s="12">
        <v>48</v>
      </c>
      <c r="Q25" s="12">
        <v>70</v>
      </c>
      <c r="R25" s="12">
        <v>17</v>
      </c>
      <c r="S25" s="12">
        <v>6</v>
      </c>
      <c r="T25" s="12">
        <v>182</v>
      </c>
      <c r="U25" s="12">
        <v>2</v>
      </c>
      <c r="V25" s="12">
        <v>0</v>
      </c>
      <c r="W25" s="12">
        <v>1</v>
      </c>
      <c r="X25" s="12">
        <v>7</v>
      </c>
      <c r="Y25" s="12">
        <v>17</v>
      </c>
      <c r="Z25" s="12">
        <v>4</v>
      </c>
      <c r="AA25" s="12">
        <v>39</v>
      </c>
      <c r="AB25" s="12">
        <v>96</v>
      </c>
      <c r="AC25" s="12">
        <v>16</v>
      </c>
      <c r="AD25" s="12">
        <v>112</v>
      </c>
      <c r="AE25" s="12">
        <v>182</v>
      </c>
      <c r="AF25" s="12">
        <v>167</v>
      </c>
      <c r="AG25" s="12">
        <v>1</v>
      </c>
      <c r="AH25" s="12">
        <v>0</v>
      </c>
      <c r="AI25" s="12">
        <v>13</v>
      </c>
      <c r="AJ25" s="12">
        <v>73</v>
      </c>
      <c r="AK25" s="12">
        <v>95</v>
      </c>
      <c r="AL25" s="12">
        <v>95</v>
      </c>
      <c r="AM25" s="12">
        <v>15</v>
      </c>
      <c r="AN25" s="12">
        <v>18</v>
      </c>
      <c r="AO25" s="12">
        <v>54</v>
      </c>
      <c r="AP25" s="12">
        <v>77</v>
      </c>
      <c r="AQ25" s="12">
        <v>13</v>
      </c>
      <c r="AR25" s="12">
        <v>5</v>
      </c>
      <c r="AS25" s="12">
        <v>182</v>
      </c>
      <c r="AT25" s="12">
        <v>166</v>
      </c>
      <c r="AU25" s="12">
        <v>2</v>
      </c>
      <c r="AV25" s="12">
        <v>0</v>
      </c>
      <c r="AW25" s="12">
        <v>13</v>
      </c>
      <c r="AX25" s="12">
        <v>83</v>
      </c>
      <c r="AY25" s="12">
        <v>84</v>
      </c>
      <c r="AZ25" s="12">
        <v>84</v>
      </c>
      <c r="BA25" s="12">
        <v>16</v>
      </c>
      <c r="BB25" s="12">
        <v>19</v>
      </c>
      <c r="BC25" s="12">
        <v>63</v>
      </c>
      <c r="BD25" s="12">
        <v>71</v>
      </c>
      <c r="BE25" s="12">
        <v>9</v>
      </c>
      <c r="BF25" s="12">
        <v>4</v>
      </c>
      <c r="BG25" s="12">
        <v>182</v>
      </c>
      <c r="BH25" s="12">
        <v>2</v>
      </c>
      <c r="BI25" s="12">
        <v>0</v>
      </c>
      <c r="BJ25" s="12">
        <v>60</v>
      </c>
      <c r="BK25" s="38">
        <v>120</v>
      </c>
      <c r="BL25" s="23">
        <v>32.417582417582416</v>
      </c>
      <c r="BM25" s="13">
        <v>51.098901098901095</v>
      </c>
      <c r="BN25" s="23">
        <v>61.53846153846154</v>
      </c>
      <c r="BO25" s="13">
        <v>52.197802197802204</v>
      </c>
      <c r="BP25" s="13">
        <v>46.153846153846153</v>
      </c>
    </row>
    <row r="26" spans="1:68" s="2" customFormat="1" ht="13.5" customHeight="1" thickBot="1" x14ac:dyDescent="0.2">
      <c r="A26" s="45" t="s">
        <v>90</v>
      </c>
      <c r="B26" s="44"/>
      <c r="C26" s="47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9"/>
      <c r="BL26" s="49">
        <f>BL24-BL25</f>
        <v>27.953684733345746</v>
      </c>
      <c r="BM26" s="42">
        <f t="shared" ref="BM26:BP26" si="8">BM24-BM25</f>
        <v>21.239808578518264</v>
      </c>
      <c r="BN26" s="49">
        <f t="shared" si="8"/>
        <v>19.091078413112307</v>
      </c>
      <c r="BO26" s="42">
        <f t="shared" si="8"/>
        <v>21.915101028004244</v>
      </c>
      <c r="BP26" s="42">
        <f t="shared" si="8"/>
        <v>26.104218362282872</v>
      </c>
    </row>
    <row r="27" spans="1:68" ht="13.5" customHeight="1" thickTop="1" x14ac:dyDescent="0.15">
      <c r="A27" s="28" t="s">
        <v>63</v>
      </c>
      <c r="B27" s="15" t="s">
        <v>72</v>
      </c>
      <c r="C27" s="20">
        <v>976</v>
      </c>
      <c r="D27" s="18">
        <v>972</v>
      </c>
      <c r="E27" s="16">
        <v>613</v>
      </c>
      <c r="F27" s="16">
        <v>976</v>
      </c>
      <c r="G27" s="16">
        <v>947</v>
      </c>
      <c r="H27" s="16">
        <v>2</v>
      </c>
      <c r="I27" s="16">
        <v>0</v>
      </c>
      <c r="J27" s="16">
        <v>27</v>
      </c>
      <c r="K27" s="16">
        <v>230</v>
      </c>
      <c r="L27" s="16">
        <v>717</v>
      </c>
      <c r="M27" s="16">
        <v>717</v>
      </c>
      <c r="N27" s="16">
        <v>29</v>
      </c>
      <c r="O27" s="16">
        <v>56</v>
      </c>
      <c r="P27" s="16">
        <v>174</v>
      </c>
      <c r="Q27" s="16">
        <v>520</v>
      </c>
      <c r="R27" s="16">
        <v>130</v>
      </c>
      <c r="S27" s="16">
        <v>67</v>
      </c>
      <c r="T27" s="16">
        <v>972</v>
      </c>
      <c r="U27" s="16">
        <v>0</v>
      </c>
      <c r="V27" s="16">
        <v>1</v>
      </c>
      <c r="W27" s="16">
        <v>0</v>
      </c>
      <c r="X27" s="16">
        <v>7</v>
      </c>
      <c r="Y27" s="16">
        <v>33</v>
      </c>
      <c r="Z27" s="16">
        <v>4</v>
      </c>
      <c r="AA27" s="16">
        <v>99</v>
      </c>
      <c r="AB27" s="16">
        <v>681</v>
      </c>
      <c r="AC27" s="16">
        <v>147</v>
      </c>
      <c r="AD27" s="16">
        <v>828</v>
      </c>
      <c r="AE27" s="16">
        <v>976</v>
      </c>
      <c r="AF27" s="16">
        <v>948</v>
      </c>
      <c r="AG27" s="16">
        <v>2</v>
      </c>
      <c r="AH27" s="16">
        <v>1</v>
      </c>
      <c r="AI27" s="16">
        <v>25</v>
      </c>
      <c r="AJ27" s="16">
        <v>215</v>
      </c>
      <c r="AK27" s="16">
        <v>733</v>
      </c>
      <c r="AL27" s="16">
        <v>733</v>
      </c>
      <c r="AM27" s="16">
        <v>28</v>
      </c>
      <c r="AN27" s="16">
        <v>29</v>
      </c>
      <c r="AO27" s="16">
        <v>186</v>
      </c>
      <c r="AP27" s="16">
        <v>526</v>
      </c>
      <c r="AQ27" s="16">
        <v>153</v>
      </c>
      <c r="AR27" s="16">
        <v>54</v>
      </c>
      <c r="AS27" s="16">
        <v>976</v>
      </c>
      <c r="AT27" s="16">
        <v>952</v>
      </c>
      <c r="AU27" s="16">
        <v>3</v>
      </c>
      <c r="AV27" s="16">
        <v>1</v>
      </c>
      <c r="AW27" s="16">
        <v>20</v>
      </c>
      <c r="AX27" s="16">
        <v>214</v>
      </c>
      <c r="AY27" s="16">
        <v>738</v>
      </c>
      <c r="AZ27" s="16">
        <v>738</v>
      </c>
      <c r="BA27" s="16">
        <v>24</v>
      </c>
      <c r="BB27" s="16">
        <v>30</v>
      </c>
      <c r="BC27" s="16">
        <v>184</v>
      </c>
      <c r="BD27" s="16">
        <v>590</v>
      </c>
      <c r="BE27" s="16">
        <v>116</v>
      </c>
      <c r="BF27" s="16">
        <v>32</v>
      </c>
      <c r="BG27" s="16">
        <v>972</v>
      </c>
      <c r="BH27" s="16">
        <v>0</v>
      </c>
      <c r="BI27" s="16">
        <v>3</v>
      </c>
      <c r="BJ27" s="16">
        <v>95</v>
      </c>
      <c r="BK27" s="37">
        <v>874</v>
      </c>
      <c r="BL27" s="22">
        <v>63.065843621399175</v>
      </c>
      <c r="BM27" s="17">
        <v>73.463114754098356</v>
      </c>
      <c r="BN27" s="22">
        <v>85.18518518518519</v>
      </c>
      <c r="BO27" s="17">
        <v>75.102459016393439</v>
      </c>
      <c r="BP27" s="17">
        <v>75.614754098360663</v>
      </c>
    </row>
    <row r="28" spans="1:68" ht="13.5" customHeight="1" x14ac:dyDescent="0.15">
      <c r="A28" s="14" t="s">
        <v>63</v>
      </c>
      <c r="B28" s="11" t="s">
        <v>73</v>
      </c>
      <c r="C28" s="21">
        <v>164</v>
      </c>
      <c r="D28" s="19">
        <v>164</v>
      </c>
      <c r="E28" s="12">
        <v>72</v>
      </c>
      <c r="F28" s="12">
        <v>164</v>
      </c>
      <c r="G28" s="12">
        <v>154</v>
      </c>
      <c r="H28" s="12">
        <v>1</v>
      </c>
      <c r="I28" s="12">
        <v>0</v>
      </c>
      <c r="J28" s="12">
        <v>7</v>
      </c>
      <c r="K28" s="12">
        <v>61</v>
      </c>
      <c r="L28" s="12">
        <v>95</v>
      </c>
      <c r="M28" s="12">
        <v>95</v>
      </c>
      <c r="N28" s="12">
        <v>10</v>
      </c>
      <c r="O28" s="12">
        <v>19</v>
      </c>
      <c r="P28" s="12">
        <v>40</v>
      </c>
      <c r="Q28" s="12">
        <v>76</v>
      </c>
      <c r="R28" s="12">
        <v>15</v>
      </c>
      <c r="S28" s="12">
        <v>4</v>
      </c>
      <c r="T28" s="12">
        <v>164</v>
      </c>
      <c r="U28" s="12">
        <v>0</v>
      </c>
      <c r="V28" s="12">
        <v>0</v>
      </c>
      <c r="W28" s="12">
        <v>1</v>
      </c>
      <c r="X28" s="12">
        <v>3</v>
      </c>
      <c r="Y28" s="12">
        <v>17</v>
      </c>
      <c r="Z28" s="12">
        <v>1</v>
      </c>
      <c r="AA28" s="12">
        <v>31</v>
      </c>
      <c r="AB28" s="12">
        <v>102</v>
      </c>
      <c r="AC28" s="12">
        <v>9</v>
      </c>
      <c r="AD28" s="12">
        <v>111</v>
      </c>
      <c r="AE28" s="12">
        <v>164</v>
      </c>
      <c r="AF28" s="12">
        <v>155</v>
      </c>
      <c r="AG28" s="12">
        <v>1</v>
      </c>
      <c r="AH28" s="12">
        <v>0</v>
      </c>
      <c r="AI28" s="12">
        <v>8</v>
      </c>
      <c r="AJ28" s="12">
        <v>64</v>
      </c>
      <c r="AK28" s="12">
        <v>91</v>
      </c>
      <c r="AL28" s="12">
        <v>91</v>
      </c>
      <c r="AM28" s="12">
        <v>9</v>
      </c>
      <c r="AN28" s="12">
        <v>11</v>
      </c>
      <c r="AO28" s="12">
        <v>53</v>
      </c>
      <c r="AP28" s="12">
        <v>75</v>
      </c>
      <c r="AQ28" s="12">
        <v>13</v>
      </c>
      <c r="AR28" s="12">
        <v>3</v>
      </c>
      <c r="AS28" s="12">
        <v>164</v>
      </c>
      <c r="AT28" s="12">
        <v>156</v>
      </c>
      <c r="AU28" s="12">
        <v>1</v>
      </c>
      <c r="AV28" s="12">
        <v>0</v>
      </c>
      <c r="AW28" s="12">
        <v>7</v>
      </c>
      <c r="AX28" s="12">
        <v>67</v>
      </c>
      <c r="AY28" s="12">
        <v>89</v>
      </c>
      <c r="AZ28" s="12">
        <v>89</v>
      </c>
      <c r="BA28" s="12">
        <v>8</v>
      </c>
      <c r="BB28" s="12">
        <v>10</v>
      </c>
      <c r="BC28" s="12">
        <v>57</v>
      </c>
      <c r="BD28" s="12">
        <v>74</v>
      </c>
      <c r="BE28" s="12">
        <v>13</v>
      </c>
      <c r="BF28" s="12">
        <v>2</v>
      </c>
      <c r="BG28" s="12">
        <v>164</v>
      </c>
      <c r="BH28" s="12">
        <v>0</v>
      </c>
      <c r="BI28" s="12">
        <v>2</v>
      </c>
      <c r="BJ28" s="12">
        <v>29</v>
      </c>
      <c r="BK28" s="38">
        <v>133</v>
      </c>
      <c r="BL28" s="23">
        <v>43.902439024390247</v>
      </c>
      <c r="BM28" s="13">
        <v>57.926829268292678</v>
      </c>
      <c r="BN28" s="23">
        <v>67.682926829268297</v>
      </c>
      <c r="BO28" s="13">
        <v>55.487804878048784</v>
      </c>
      <c r="BP28" s="13">
        <v>54.268292682926834</v>
      </c>
    </row>
    <row r="29" spans="1:68" s="2" customFormat="1" ht="13.5" customHeight="1" thickBot="1" x14ac:dyDescent="0.2">
      <c r="A29" s="45" t="s">
        <v>91</v>
      </c>
      <c r="B29" s="44"/>
      <c r="C29" s="47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9"/>
      <c r="BL29" s="49">
        <f>BL27-BL28</f>
        <v>19.163404597008928</v>
      </c>
      <c r="BM29" s="42">
        <f t="shared" ref="BM29:BP29" si="9">BM27-BM28</f>
        <v>15.536285485805678</v>
      </c>
      <c r="BN29" s="49">
        <f t="shared" si="9"/>
        <v>17.502258355916894</v>
      </c>
      <c r="BO29" s="42">
        <f t="shared" si="9"/>
        <v>19.614654138344655</v>
      </c>
      <c r="BP29" s="42">
        <f t="shared" si="9"/>
        <v>21.346461415433829</v>
      </c>
    </row>
    <row r="30" spans="1:68" ht="13.5" customHeight="1" thickTop="1" x14ac:dyDescent="0.15">
      <c r="A30" s="28" t="s">
        <v>67</v>
      </c>
      <c r="B30" s="15" t="s">
        <v>72</v>
      </c>
      <c r="C30" s="20">
        <v>926</v>
      </c>
      <c r="D30" s="18">
        <v>926</v>
      </c>
      <c r="E30" s="16">
        <v>541</v>
      </c>
      <c r="F30" s="16">
        <v>926</v>
      </c>
      <c r="G30" s="16">
        <v>884</v>
      </c>
      <c r="H30" s="16">
        <v>2</v>
      </c>
      <c r="I30" s="16">
        <v>0</v>
      </c>
      <c r="J30" s="16">
        <v>36</v>
      </c>
      <c r="K30" s="16">
        <v>238</v>
      </c>
      <c r="L30" s="16">
        <v>650</v>
      </c>
      <c r="M30" s="16">
        <v>650</v>
      </c>
      <c r="N30" s="16">
        <v>42</v>
      </c>
      <c r="O30" s="16">
        <v>50</v>
      </c>
      <c r="P30" s="16">
        <v>184</v>
      </c>
      <c r="Q30" s="16">
        <v>416</v>
      </c>
      <c r="R30" s="16">
        <v>151</v>
      </c>
      <c r="S30" s="16">
        <v>83</v>
      </c>
      <c r="T30" s="16">
        <v>926</v>
      </c>
      <c r="U30" s="16">
        <v>0</v>
      </c>
      <c r="V30" s="16">
        <v>0</v>
      </c>
      <c r="W30" s="16">
        <v>8</v>
      </c>
      <c r="X30" s="16">
        <v>16</v>
      </c>
      <c r="Y30" s="16">
        <v>28</v>
      </c>
      <c r="Z30" s="16">
        <v>15</v>
      </c>
      <c r="AA30" s="16">
        <v>117</v>
      </c>
      <c r="AB30" s="16">
        <v>589</v>
      </c>
      <c r="AC30" s="16">
        <v>153</v>
      </c>
      <c r="AD30" s="16">
        <v>742</v>
      </c>
      <c r="AE30" s="16">
        <v>926</v>
      </c>
      <c r="AF30" s="16">
        <v>886</v>
      </c>
      <c r="AG30" s="16">
        <v>2</v>
      </c>
      <c r="AH30" s="16">
        <v>0</v>
      </c>
      <c r="AI30" s="16">
        <v>38</v>
      </c>
      <c r="AJ30" s="16">
        <v>238</v>
      </c>
      <c r="AK30" s="16">
        <v>648</v>
      </c>
      <c r="AL30" s="16">
        <v>648</v>
      </c>
      <c r="AM30" s="16">
        <v>40</v>
      </c>
      <c r="AN30" s="16">
        <v>25</v>
      </c>
      <c r="AO30" s="16">
        <v>213</v>
      </c>
      <c r="AP30" s="16">
        <v>462</v>
      </c>
      <c r="AQ30" s="16">
        <v>149</v>
      </c>
      <c r="AR30" s="16">
        <v>37</v>
      </c>
      <c r="AS30" s="16">
        <v>926</v>
      </c>
      <c r="AT30" s="16">
        <v>887</v>
      </c>
      <c r="AU30" s="16">
        <v>3</v>
      </c>
      <c r="AV30" s="16">
        <v>0</v>
      </c>
      <c r="AW30" s="16">
        <v>35</v>
      </c>
      <c r="AX30" s="16">
        <v>218</v>
      </c>
      <c r="AY30" s="16">
        <v>670</v>
      </c>
      <c r="AZ30" s="16">
        <v>670</v>
      </c>
      <c r="BA30" s="16">
        <v>39</v>
      </c>
      <c r="BB30" s="16">
        <v>21</v>
      </c>
      <c r="BC30" s="16">
        <v>196</v>
      </c>
      <c r="BD30" s="16">
        <v>526</v>
      </c>
      <c r="BE30" s="16">
        <v>119</v>
      </c>
      <c r="BF30" s="16">
        <v>25</v>
      </c>
      <c r="BG30" s="16">
        <v>926</v>
      </c>
      <c r="BH30" s="16">
        <v>0</v>
      </c>
      <c r="BI30" s="16">
        <v>0</v>
      </c>
      <c r="BJ30" s="16">
        <v>110</v>
      </c>
      <c r="BK30" s="37">
        <v>816</v>
      </c>
      <c r="BL30" s="22">
        <v>58.423326133909292</v>
      </c>
      <c r="BM30" s="17">
        <v>70.194384449244069</v>
      </c>
      <c r="BN30" s="22">
        <v>80.129589632829379</v>
      </c>
      <c r="BO30" s="17">
        <v>69.978401727861765</v>
      </c>
      <c r="BP30" s="17">
        <v>72.354211663066963</v>
      </c>
    </row>
    <row r="31" spans="1:68" ht="13.5" customHeight="1" x14ac:dyDescent="0.15">
      <c r="A31" s="14" t="s">
        <v>67</v>
      </c>
      <c r="B31" s="11" t="s">
        <v>73</v>
      </c>
      <c r="C31" s="21">
        <v>201</v>
      </c>
      <c r="D31" s="19">
        <v>200</v>
      </c>
      <c r="E31" s="12">
        <v>78</v>
      </c>
      <c r="F31" s="12">
        <v>201</v>
      </c>
      <c r="G31" s="12">
        <v>183</v>
      </c>
      <c r="H31" s="12">
        <v>2</v>
      </c>
      <c r="I31" s="12">
        <v>1</v>
      </c>
      <c r="J31" s="12">
        <v>12</v>
      </c>
      <c r="K31" s="12">
        <v>69</v>
      </c>
      <c r="L31" s="12">
        <v>117</v>
      </c>
      <c r="M31" s="12">
        <v>117</v>
      </c>
      <c r="N31" s="12">
        <v>18</v>
      </c>
      <c r="O31" s="12">
        <v>21</v>
      </c>
      <c r="P31" s="12">
        <v>45</v>
      </c>
      <c r="Q31" s="12">
        <v>95</v>
      </c>
      <c r="R31" s="12">
        <v>15</v>
      </c>
      <c r="S31" s="12">
        <v>7</v>
      </c>
      <c r="T31" s="12">
        <v>200</v>
      </c>
      <c r="U31" s="12">
        <v>0</v>
      </c>
      <c r="V31" s="12">
        <v>0</v>
      </c>
      <c r="W31" s="12">
        <v>2</v>
      </c>
      <c r="X31" s="12">
        <v>7</v>
      </c>
      <c r="Y31" s="12">
        <v>14</v>
      </c>
      <c r="Z31" s="12">
        <v>5</v>
      </c>
      <c r="AA31" s="12">
        <v>48</v>
      </c>
      <c r="AB31" s="12">
        <v>114</v>
      </c>
      <c r="AC31" s="12">
        <v>10</v>
      </c>
      <c r="AD31" s="12">
        <v>124</v>
      </c>
      <c r="AE31" s="12">
        <v>201</v>
      </c>
      <c r="AF31" s="12">
        <v>186</v>
      </c>
      <c r="AG31" s="12">
        <v>3</v>
      </c>
      <c r="AH31" s="12">
        <v>1</v>
      </c>
      <c r="AI31" s="12">
        <v>11</v>
      </c>
      <c r="AJ31" s="12">
        <v>73</v>
      </c>
      <c r="AK31" s="12">
        <v>113</v>
      </c>
      <c r="AL31" s="12">
        <v>113</v>
      </c>
      <c r="AM31" s="12">
        <v>15</v>
      </c>
      <c r="AN31" s="12">
        <v>13</v>
      </c>
      <c r="AO31" s="12">
        <v>60</v>
      </c>
      <c r="AP31" s="12">
        <v>93</v>
      </c>
      <c r="AQ31" s="12">
        <v>13</v>
      </c>
      <c r="AR31" s="12">
        <v>7</v>
      </c>
      <c r="AS31" s="12">
        <v>201</v>
      </c>
      <c r="AT31" s="12">
        <v>184</v>
      </c>
      <c r="AU31" s="12">
        <v>2</v>
      </c>
      <c r="AV31" s="12">
        <v>1</v>
      </c>
      <c r="AW31" s="12">
        <v>14</v>
      </c>
      <c r="AX31" s="12">
        <v>74</v>
      </c>
      <c r="AY31" s="12">
        <v>110</v>
      </c>
      <c r="AZ31" s="12">
        <v>110</v>
      </c>
      <c r="BA31" s="12">
        <v>17</v>
      </c>
      <c r="BB31" s="12">
        <v>12</v>
      </c>
      <c r="BC31" s="12">
        <v>62</v>
      </c>
      <c r="BD31" s="12">
        <v>96</v>
      </c>
      <c r="BE31" s="12">
        <v>14</v>
      </c>
      <c r="BF31" s="12">
        <v>0</v>
      </c>
      <c r="BG31" s="12">
        <v>200</v>
      </c>
      <c r="BH31" s="12">
        <v>0</v>
      </c>
      <c r="BI31" s="12">
        <v>0</v>
      </c>
      <c r="BJ31" s="12">
        <v>52</v>
      </c>
      <c r="BK31" s="38">
        <v>148</v>
      </c>
      <c r="BL31" s="23">
        <v>39</v>
      </c>
      <c r="BM31" s="13">
        <v>58.208955223880601</v>
      </c>
      <c r="BN31" s="23">
        <v>62</v>
      </c>
      <c r="BO31" s="13">
        <v>56.218905472636813</v>
      </c>
      <c r="BP31" s="13">
        <v>54.726368159203972</v>
      </c>
    </row>
    <row r="32" spans="1:68" s="2" customFormat="1" ht="13.5" customHeight="1" thickBot="1" x14ac:dyDescent="0.2">
      <c r="A32" s="45" t="s">
        <v>92</v>
      </c>
      <c r="B32" s="44"/>
      <c r="C32" s="47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9"/>
      <c r="BL32" s="49">
        <f>BL30-BL31</f>
        <v>19.423326133909292</v>
      </c>
      <c r="BM32" s="42">
        <f t="shared" ref="BM32:BP32" si="10">BM30-BM31</f>
        <v>11.985429225363468</v>
      </c>
      <c r="BN32" s="49">
        <f t="shared" si="10"/>
        <v>18.129589632829379</v>
      </c>
      <c r="BO32" s="42">
        <f t="shared" si="10"/>
        <v>13.759496255224953</v>
      </c>
      <c r="BP32" s="42">
        <f t="shared" si="10"/>
        <v>17.627843503862991</v>
      </c>
    </row>
    <row r="33" spans="1:68" ht="13.5" customHeight="1" thickTop="1" x14ac:dyDescent="0.15">
      <c r="A33" s="28" t="s">
        <v>65</v>
      </c>
      <c r="B33" s="15" t="s">
        <v>72</v>
      </c>
      <c r="C33" s="20">
        <v>1484</v>
      </c>
      <c r="D33" s="18">
        <v>1483</v>
      </c>
      <c r="E33" s="16">
        <v>908</v>
      </c>
      <c r="F33" s="16">
        <v>1484</v>
      </c>
      <c r="G33" s="16">
        <v>1427</v>
      </c>
      <c r="H33" s="16">
        <v>5</v>
      </c>
      <c r="I33" s="16">
        <v>1</v>
      </c>
      <c r="J33" s="16">
        <v>47</v>
      </c>
      <c r="K33" s="16">
        <v>353</v>
      </c>
      <c r="L33" s="16">
        <v>1078</v>
      </c>
      <c r="M33" s="16">
        <v>1078</v>
      </c>
      <c r="N33" s="16">
        <v>57</v>
      </c>
      <c r="O33" s="16">
        <v>76</v>
      </c>
      <c r="P33" s="16">
        <v>273</v>
      </c>
      <c r="Q33" s="16">
        <v>718</v>
      </c>
      <c r="R33" s="16">
        <v>221</v>
      </c>
      <c r="S33" s="16">
        <v>139</v>
      </c>
      <c r="T33" s="16">
        <v>1483</v>
      </c>
      <c r="U33" s="16">
        <v>0</v>
      </c>
      <c r="V33" s="16">
        <v>0</v>
      </c>
      <c r="W33" s="16">
        <v>12</v>
      </c>
      <c r="X33" s="16">
        <v>17</v>
      </c>
      <c r="Y33" s="16">
        <v>29</v>
      </c>
      <c r="Z33" s="16">
        <v>18</v>
      </c>
      <c r="AA33" s="16">
        <v>180</v>
      </c>
      <c r="AB33" s="16">
        <v>944</v>
      </c>
      <c r="AC33" s="16">
        <v>283</v>
      </c>
      <c r="AD33" s="16">
        <v>1227</v>
      </c>
      <c r="AE33" s="16">
        <v>1484</v>
      </c>
      <c r="AF33" s="16">
        <v>1433</v>
      </c>
      <c r="AG33" s="16">
        <v>4</v>
      </c>
      <c r="AH33" s="16">
        <v>1</v>
      </c>
      <c r="AI33" s="16">
        <v>46</v>
      </c>
      <c r="AJ33" s="16">
        <v>300</v>
      </c>
      <c r="AK33" s="16">
        <v>1133</v>
      </c>
      <c r="AL33" s="16">
        <v>1133</v>
      </c>
      <c r="AM33" s="16">
        <v>51</v>
      </c>
      <c r="AN33" s="16">
        <v>35</v>
      </c>
      <c r="AO33" s="16">
        <v>265</v>
      </c>
      <c r="AP33" s="16">
        <v>722</v>
      </c>
      <c r="AQ33" s="16">
        <v>289</v>
      </c>
      <c r="AR33" s="16">
        <v>122</v>
      </c>
      <c r="AS33" s="16">
        <v>1484</v>
      </c>
      <c r="AT33" s="16">
        <v>1432</v>
      </c>
      <c r="AU33" s="16">
        <v>4</v>
      </c>
      <c r="AV33" s="16">
        <v>1</v>
      </c>
      <c r="AW33" s="16">
        <v>47</v>
      </c>
      <c r="AX33" s="16">
        <v>349</v>
      </c>
      <c r="AY33" s="16">
        <v>1083</v>
      </c>
      <c r="AZ33" s="16">
        <v>1083</v>
      </c>
      <c r="BA33" s="16">
        <v>52</v>
      </c>
      <c r="BB33" s="16">
        <v>40</v>
      </c>
      <c r="BC33" s="16">
        <v>309</v>
      </c>
      <c r="BD33" s="16">
        <v>766</v>
      </c>
      <c r="BE33" s="16">
        <v>239</v>
      </c>
      <c r="BF33" s="16">
        <v>78</v>
      </c>
      <c r="BG33" s="16">
        <v>1483</v>
      </c>
      <c r="BH33" s="16">
        <v>0</v>
      </c>
      <c r="BI33" s="16">
        <v>0</v>
      </c>
      <c r="BJ33" s="16">
        <v>201</v>
      </c>
      <c r="BK33" s="37">
        <v>1282</v>
      </c>
      <c r="BL33" s="22">
        <v>61.2272420768712</v>
      </c>
      <c r="BM33" s="17">
        <v>72.641509433962256</v>
      </c>
      <c r="BN33" s="22">
        <v>82.737693863789616</v>
      </c>
      <c r="BO33" s="17">
        <v>76.347708894878707</v>
      </c>
      <c r="BP33" s="17">
        <v>72.978436657681939</v>
      </c>
    </row>
    <row r="34" spans="1:68" ht="13.5" customHeight="1" x14ac:dyDescent="0.15">
      <c r="A34" s="14" t="s">
        <v>65</v>
      </c>
      <c r="B34" s="11" t="s">
        <v>73</v>
      </c>
      <c r="C34" s="21">
        <v>160</v>
      </c>
      <c r="D34" s="19">
        <v>160</v>
      </c>
      <c r="E34" s="12">
        <v>53</v>
      </c>
      <c r="F34" s="12">
        <v>160</v>
      </c>
      <c r="G34" s="12">
        <v>137</v>
      </c>
      <c r="H34" s="12">
        <v>0</v>
      </c>
      <c r="I34" s="12">
        <v>0</v>
      </c>
      <c r="J34" s="12">
        <v>22</v>
      </c>
      <c r="K34" s="12">
        <v>62</v>
      </c>
      <c r="L34" s="12">
        <v>76</v>
      </c>
      <c r="M34" s="12">
        <v>76</v>
      </c>
      <c r="N34" s="12">
        <v>23</v>
      </c>
      <c r="O34" s="12">
        <v>19</v>
      </c>
      <c r="P34" s="12">
        <v>42</v>
      </c>
      <c r="Q34" s="12">
        <v>57</v>
      </c>
      <c r="R34" s="12">
        <v>16</v>
      </c>
      <c r="S34" s="12">
        <v>3</v>
      </c>
      <c r="T34" s="12">
        <v>160</v>
      </c>
      <c r="U34" s="12">
        <v>0</v>
      </c>
      <c r="V34" s="12">
        <v>0</v>
      </c>
      <c r="W34" s="12">
        <v>1</v>
      </c>
      <c r="X34" s="12">
        <v>12</v>
      </c>
      <c r="Y34" s="12">
        <v>11</v>
      </c>
      <c r="Z34" s="12">
        <v>7</v>
      </c>
      <c r="AA34" s="12">
        <v>38</v>
      </c>
      <c r="AB34" s="12">
        <v>85</v>
      </c>
      <c r="AC34" s="12">
        <v>6</v>
      </c>
      <c r="AD34" s="12">
        <v>91</v>
      </c>
      <c r="AE34" s="12">
        <v>160</v>
      </c>
      <c r="AF34" s="12">
        <v>138</v>
      </c>
      <c r="AG34" s="12">
        <v>0</v>
      </c>
      <c r="AH34" s="12">
        <v>0</v>
      </c>
      <c r="AI34" s="12">
        <v>22</v>
      </c>
      <c r="AJ34" s="12">
        <v>62</v>
      </c>
      <c r="AK34" s="12">
        <v>76</v>
      </c>
      <c r="AL34" s="12">
        <v>76</v>
      </c>
      <c r="AM34" s="12">
        <v>22</v>
      </c>
      <c r="AN34" s="12">
        <v>12</v>
      </c>
      <c r="AO34" s="12">
        <v>50</v>
      </c>
      <c r="AP34" s="12">
        <v>62</v>
      </c>
      <c r="AQ34" s="12">
        <v>11</v>
      </c>
      <c r="AR34" s="12">
        <v>3</v>
      </c>
      <c r="AS34" s="12">
        <v>160</v>
      </c>
      <c r="AT34" s="12">
        <v>139</v>
      </c>
      <c r="AU34" s="12">
        <v>0</v>
      </c>
      <c r="AV34" s="12">
        <v>0</v>
      </c>
      <c r="AW34" s="12">
        <v>21</v>
      </c>
      <c r="AX34" s="12">
        <v>73</v>
      </c>
      <c r="AY34" s="12">
        <v>66</v>
      </c>
      <c r="AZ34" s="12">
        <v>66</v>
      </c>
      <c r="BA34" s="12">
        <v>21</v>
      </c>
      <c r="BB34" s="12">
        <v>17</v>
      </c>
      <c r="BC34" s="12">
        <v>56</v>
      </c>
      <c r="BD34" s="12">
        <v>56</v>
      </c>
      <c r="BE34" s="12">
        <v>8</v>
      </c>
      <c r="BF34" s="12">
        <v>2</v>
      </c>
      <c r="BG34" s="12">
        <v>160</v>
      </c>
      <c r="BH34" s="12">
        <v>0</v>
      </c>
      <c r="BI34" s="12">
        <v>0</v>
      </c>
      <c r="BJ34" s="12">
        <v>59</v>
      </c>
      <c r="BK34" s="38">
        <v>101</v>
      </c>
      <c r="BL34" s="23">
        <v>33.125</v>
      </c>
      <c r="BM34" s="13">
        <v>47.5</v>
      </c>
      <c r="BN34" s="23">
        <v>56.875</v>
      </c>
      <c r="BO34" s="13">
        <v>47.5</v>
      </c>
      <c r="BP34" s="13">
        <v>41.25</v>
      </c>
    </row>
    <row r="35" spans="1:68" s="2" customFormat="1" ht="13.5" customHeight="1" thickBot="1" x14ac:dyDescent="0.2">
      <c r="A35" s="45" t="s">
        <v>93</v>
      </c>
      <c r="B35" s="44"/>
      <c r="C35" s="47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9"/>
      <c r="BL35" s="49">
        <f>BL33-BL34</f>
        <v>28.1022420768712</v>
      </c>
      <c r="BM35" s="42">
        <f t="shared" ref="BM35:BP35" si="11">BM33-BM34</f>
        <v>25.141509433962256</v>
      </c>
      <c r="BN35" s="49">
        <f t="shared" si="11"/>
        <v>25.862693863789616</v>
      </c>
      <c r="BO35" s="42">
        <f t="shared" si="11"/>
        <v>28.847708894878707</v>
      </c>
      <c r="BP35" s="42">
        <f t="shared" si="11"/>
        <v>31.728436657681939</v>
      </c>
    </row>
    <row r="36" spans="1:68" ht="13.5" customHeight="1" thickTop="1" x14ac:dyDescent="0.15">
      <c r="A36" s="28" t="s">
        <v>70</v>
      </c>
      <c r="B36" s="15" t="s">
        <v>72</v>
      </c>
      <c r="C36" s="20">
        <v>1297</v>
      </c>
      <c r="D36" s="18">
        <v>1288</v>
      </c>
      <c r="E36" s="16">
        <v>826</v>
      </c>
      <c r="F36" s="16">
        <v>1297</v>
      </c>
      <c r="G36" s="16">
        <v>1269</v>
      </c>
      <c r="H36" s="16">
        <v>3</v>
      </c>
      <c r="I36" s="16">
        <v>0</v>
      </c>
      <c r="J36" s="16">
        <v>23</v>
      </c>
      <c r="K36" s="16">
        <v>294</v>
      </c>
      <c r="L36" s="16">
        <v>977</v>
      </c>
      <c r="M36" s="16">
        <v>977</v>
      </c>
      <c r="N36" s="16">
        <v>28</v>
      </c>
      <c r="O36" s="16">
        <v>49</v>
      </c>
      <c r="P36" s="16">
        <v>243</v>
      </c>
      <c r="Q36" s="16">
        <v>663</v>
      </c>
      <c r="R36" s="16">
        <v>195</v>
      </c>
      <c r="S36" s="16">
        <v>119</v>
      </c>
      <c r="T36" s="16">
        <v>1288</v>
      </c>
      <c r="U36" s="16">
        <v>0</v>
      </c>
      <c r="V36" s="16">
        <v>0</v>
      </c>
      <c r="W36" s="16">
        <v>0</v>
      </c>
      <c r="X36" s="16">
        <v>10</v>
      </c>
      <c r="Y36" s="16">
        <v>30</v>
      </c>
      <c r="Z36" s="16">
        <v>4</v>
      </c>
      <c r="AA36" s="16">
        <v>148</v>
      </c>
      <c r="AB36" s="16">
        <v>860</v>
      </c>
      <c r="AC36" s="16">
        <v>236</v>
      </c>
      <c r="AD36" s="16">
        <v>1096</v>
      </c>
      <c r="AE36" s="16">
        <v>1297</v>
      </c>
      <c r="AF36" s="16">
        <v>1275</v>
      </c>
      <c r="AG36" s="16">
        <v>1</v>
      </c>
      <c r="AH36" s="16">
        <v>0</v>
      </c>
      <c r="AI36" s="16">
        <v>21</v>
      </c>
      <c r="AJ36" s="16">
        <v>262</v>
      </c>
      <c r="AK36" s="16">
        <v>1013</v>
      </c>
      <c r="AL36" s="16">
        <v>1013</v>
      </c>
      <c r="AM36" s="16">
        <v>22</v>
      </c>
      <c r="AN36" s="16">
        <v>22</v>
      </c>
      <c r="AO36" s="16">
        <v>240</v>
      </c>
      <c r="AP36" s="16">
        <v>666</v>
      </c>
      <c r="AQ36" s="16">
        <v>259</v>
      </c>
      <c r="AR36" s="16">
        <v>88</v>
      </c>
      <c r="AS36" s="16">
        <v>1297</v>
      </c>
      <c r="AT36" s="16">
        <v>1277</v>
      </c>
      <c r="AU36" s="16">
        <v>1</v>
      </c>
      <c r="AV36" s="16">
        <v>0</v>
      </c>
      <c r="AW36" s="16">
        <v>19</v>
      </c>
      <c r="AX36" s="16">
        <v>298</v>
      </c>
      <c r="AY36" s="16">
        <v>979</v>
      </c>
      <c r="AZ36" s="16">
        <v>979</v>
      </c>
      <c r="BA36" s="16">
        <v>20</v>
      </c>
      <c r="BB36" s="16">
        <v>27</v>
      </c>
      <c r="BC36" s="16">
        <v>271</v>
      </c>
      <c r="BD36" s="16">
        <v>713</v>
      </c>
      <c r="BE36" s="16">
        <v>207</v>
      </c>
      <c r="BF36" s="16">
        <v>59</v>
      </c>
      <c r="BG36" s="16">
        <v>1288</v>
      </c>
      <c r="BH36" s="16">
        <v>0</v>
      </c>
      <c r="BI36" s="16">
        <v>0</v>
      </c>
      <c r="BJ36" s="16">
        <v>133</v>
      </c>
      <c r="BK36" s="37">
        <v>1155</v>
      </c>
      <c r="BL36" s="22">
        <v>64.130434782608688</v>
      </c>
      <c r="BM36" s="17">
        <v>75.327679259830376</v>
      </c>
      <c r="BN36" s="22">
        <v>85.093167701863365</v>
      </c>
      <c r="BO36" s="17">
        <v>78.103315343099453</v>
      </c>
      <c r="BP36" s="17">
        <v>75.481881264456447</v>
      </c>
    </row>
    <row r="37" spans="1:68" ht="13.5" customHeight="1" x14ac:dyDescent="0.15">
      <c r="A37" s="14" t="s">
        <v>70</v>
      </c>
      <c r="B37" s="11" t="s">
        <v>73</v>
      </c>
      <c r="C37" s="21">
        <v>118</v>
      </c>
      <c r="D37" s="19">
        <v>116</v>
      </c>
      <c r="E37" s="12">
        <v>29</v>
      </c>
      <c r="F37" s="12">
        <v>118</v>
      </c>
      <c r="G37" s="12">
        <v>105</v>
      </c>
      <c r="H37" s="12">
        <v>0</v>
      </c>
      <c r="I37" s="12">
        <v>0</v>
      </c>
      <c r="J37" s="12">
        <v>12</v>
      </c>
      <c r="K37" s="12">
        <v>54</v>
      </c>
      <c r="L37" s="12">
        <v>52</v>
      </c>
      <c r="M37" s="12">
        <v>52</v>
      </c>
      <c r="N37" s="12">
        <v>13</v>
      </c>
      <c r="O37" s="12">
        <v>15</v>
      </c>
      <c r="P37" s="12">
        <v>38</v>
      </c>
      <c r="Q37" s="12">
        <v>40</v>
      </c>
      <c r="R37" s="12">
        <v>11</v>
      </c>
      <c r="S37" s="12">
        <v>1</v>
      </c>
      <c r="T37" s="12">
        <v>116</v>
      </c>
      <c r="U37" s="12">
        <v>0</v>
      </c>
      <c r="V37" s="12">
        <v>0</v>
      </c>
      <c r="W37" s="12">
        <v>0</v>
      </c>
      <c r="X37" s="12">
        <v>4</v>
      </c>
      <c r="Y37" s="12">
        <v>14</v>
      </c>
      <c r="Z37" s="12">
        <v>3</v>
      </c>
      <c r="AA37" s="12">
        <v>28</v>
      </c>
      <c r="AB37" s="12">
        <v>60</v>
      </c>
      <c r="AC37" s="12">
        <v>7</v>
      </c>
      <c r="AD37" s="12">
        <v>67</v>
      </c>
      <c r="AE37" s="12">
        <v>118</v>
      </c>
      <c r="AF37" s="12">
        <v>107</v>
      </c>
      <c r="AG37" s="12">
        <v>0</v>
      </c>
      <c r="AH37" s="12">
        <v>0</v>
      </c>
      <c r="AI37" s="12">
        <v>11</v>
      </c>
      <c r="AJ37" s="12">
        <v>52</v>
      </c>
      <c r="AK37" s="12">
        <v>55</v>
      </c>
      <c r="AL37" s="12">
        <v>55</v>
      </c>
      <c r="AM37" s="12">
        <v>11</v>
      </c>
      <c r="AN37" s="12">
        <v>13</v>
      </c>
      <c r="AO37" s="12">
        <v>39</v>
      </c>
      <c r="AP37" s="12">
        <v>47</v>
      </c>
      <c r="AQ37" s="12">
        <v>6</v>
      </c>
      <c r="AR37" s="12">
        <v>2</v>
      </c>
      <c r="AS37" s="12">
        <v>118</v>
      </c>
      <c r="AT37" s="12">
        <v>107</v>
      </c>
      <c r="AU37" s="12">
        <v>0</v>
      </c>
      <c r="AV37" s="12">
        <v>0</v>
      </c>
      <c r="AW37" s="12">
        <v>11</v>
      </c>
      <c r="AX37" s="12">
        <v>59</v>
      </c>
      <c r="AY37" s="12">
        <v>48</v>
      </c>
      <c r="AZ37" s="12">
        <v>48</v>
      </c>
      <c r="BA37" s="12">
        <v>11</v>
      </c>
      <c r="BB37" s="12">
        <v>15</v>
      </c>
      <c r="BC37" s="12">
        <v>44</v>
      </c>
      <c r="BD37" s="12">
        <v>43</v>
      </c>
      <c r="BE37" s="12">
        <v>4</v>
      </c>
      <c r="BF37" s="12">
        <v>1</v>
      </c>
      <c r="BG37" s="12">
        <v>116</v>
      </c>
      <c r="BH37" s="12">
        <v>1</v>
      </c>
      <c r="BI37" s="12">
        <v>0</v>
      </c>
      <c r="BJ37" s="12">
        <v>43</v>
      </c>
      <c r="BK37" s="38">
        <v>72</v>
      </c>
      <c r="BL37" s="23">
        <v>25</v>
      </c>
      <c r="BM37" s="13">
        <v>44.067796610169488</v>
      </c>
      <c r="BN37" s="23">
        <v>57.758620689655174</v>
      </c>
      <c r="BO37" s="13">
        <v>46.610169491525419</v>
      </c>
      <c r="BP37" s="13">
        <v>40.677966101694921</v>
      </c>
    </row>
    <row r="38" spans="1:68" s="2" customFormat="1" ht="13.5" customHeight="1" thickBot="1" x14ac:dyDescent="0.2">
      <c r="A38" s="45" t="s">
        <v>94</v>
      </c>
      <c r="B38" s="44"/>
      <c r="C38" s="47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9"/>
      <c r="BL38" s="49">
        <f>BL36-BL37</f>
        <v>39.130434782608688</v>
      </c>
      <c r="BM38" s="42">
        <f t="shared" ref="BM38:BP38" si="12">BM36-BM37</f>
        <v>31.259882649660888</v>
      </c>
      <c r="BN38" s="49">
        <f t="shared" si="12"/>
        <v>27.334547012208191</v>
      </c>
      <c r="BO38" s="42">
        <f t="shared" si="12"/>
        <v>31.493145851574035</v>
      </c>
      <c r="BP38" s="42">
        <f t="shared" si="12"/>
        <v>34.803915162761527</v>
      </c>
    </row>
    <row r="39" spans="1:68" ht="13.5" customHeight="1" thickTop="1" x14ac:dyDescent="0.15">
      <c r="A39" s="28" t="s">
        <v>71</v>
      </c>
      <c r="B39" s="15" t="s">
        <v>72</v>
      </c>
      <c r="C39" s="20">
        <v>963</v>
      </c>
      <c r="D39" s="18">
        <v>963</v>
      </c>
      <c r="E39" s="16">
        <v>597</v>
      </c>
      <c r="F39" s="16">
        <v>963</v>
      </c>
      <c r="G39" s="16">
        <v>944</v>
      </c>
      <c r="H39" s="16">
        <v>3</v>
      </c>
      <c r="I39" s="16">
        <v>1</v>
      </c>
      <c r="J39" s="16">
        <v>13</v>
      </c>
      <c r="K39" s="16">
        <v>236</v>
      </c>
      <c r="L39" s="16">
        <v>710</v>
      </c>
      <c r="M39" s="16">
        <v>710</v>
      </c>
      <c r="N39" s="16">
        <v>19</v>
      </c>
      <c r="O39" s="16">
        <v>50</v>
      </c>
      <c r="P39" s="16">
        <v>184</v>
      </c>
      <c r="Q39" s="16">
        <v>444</v>
      </c>
      <c r="R39" s="16">
        <v>160</v>
      </c>
      <c r="S39" s="16">
        <v>106</v>
      </c>
      <c r="T39" s="16">
        <v>963</v>
      </c>
      <c r="U39" s="16">
        <v>0</v>
      </c>
      <c r="V39" s="16">
        <v>0</v>
      </c>
      <c r="W39" s="16">
        <v>1</v>
      </c>
      <c r="X39" s="16">
        <v>7</v>
      </c>
      <c r="Y39" s="16">
        <v>25</v>
      </c>
      <c r="Z39" s="16">
        <v>5</v>
      </c>
      <c r="AA39" s="16">
        <v>118</v>
      </c>
      <c r="AB39" s="16">
        <v>643</v>
      </c>
      <c r="AC39" s="16">
        <v>164</v>
      </c>
      <c r="AD39" s="16">
        <v>807</v>
      </c>
      <c r="AE39" s="16">
        <v>963</v>
      </c>
      <c r="AF39" s="16">
        <v>945</v>
      </c>
      <c r="AG39" s="16">
        <v>3</v>
      </c>
      <c r="AH39" s="16">
        <v>1</v>
      </c>
      <c r="AI39" s="16">
        <v>13</v>
      </c>
      <c r="AJ39" s="16">
        <v>235</v>
      </c>
      <c r="AK39" s="16">
        <v>711</v>
      </c>
      <c r="AL39" s="16">
        <v>711</v>
      </c>
      <c r="AM39" s="16">
        <v>18</v>
      </c>
      <c r="AN39" s="16">
        <v>32</v>
      </c>
      <c r="AO39" s="16">
        <v>202</v>
      </c>
      <c r="AP39" s="16">
        <v>462</v>
      </c>
      <c r="AQ39" s="16">
        <v>181</v>
      </c>
      <c r="AR39" s="16">
        <v>68</v>
      </c>
      <c r="AS39" s="16">
        <v>963</v>
      </c>
      <c r="AT39" s="16">
        <v>946</v>
      </c>
      <c r="AU39" s="16">
        <v>2</v>
      </c>
      <c r="AV39" s="16">
        <v>1</v>
      </c>
      <c r="AW39" s="16">
        <v>14</v>
      </c>
      <c r="AX39" s="16">
        <v>242</v>
      </c>
      <c r="AY39" s="16">
        <v>704</v>
      </c>
      <c r="AZ39" s="16">
        <v>704</v>
      </c>
      <c r="BA39" s="16">
        <v>17</v>
      </c>
      <c r="BB39" s="16">
        <v>38</v>
      </c>
      <c r="BC39" s="16">
        <v>204</v>
      </c>
      <c r="BD39" s="16">
        <v>510</v>
      </c>
      <c r="BE39" s="16">
        <v>154</v>
      </c>
      <c r="BF39" s="16">
        <v>40</v>
      </c>
      <c r="BG39" s="16">
        <v>963</v>
      </c>
      <c r="BH39" s="16">
        <v>0</v>
      </c>
      <c r="BI39" s="16">
        <v>0</v>
      </c>
      <c r="BJ39" s="16">
        <v>100</v>
      </c>
      <c r="BK39" s="37">
        <v>863</v>
      </c>
      <c r="BL39" s="22">
        <v>61.993769470404978</v>
      </c>
      <c r="BM39" s="17">
        <v>73.727933541017649</v>
      </c>
      <c r="BN39" s="22">
        <v>83.800623052959494</v>
      </c>
      <c r="BO39" s="17">
        <v>73.831775700934571</v>
      </c>
      <c r="BP39" s="17">
        <v>73.104880581516099</v>
      </c>
    </row>
    <row r="40" spans="1:68" ht="13.5" customHeight="1" x14ac:dyDescent="0.15">
      <c r="A40" s="14" t="s">
        <v>71</v>
      </c>
      <c r="B40" s="11" t="s">
        <v>73</v>
      </c>
      <c r="C40" s="21">
        <v>80</v>
      </c>
      <c r="D40" s="19">
        <v>80</v>
      </c>
      <c r="E40" s="12">
        <v>27</v>
      </c>
      <c r="F40" s="12">
        <v>80</v>
      </c>
      <c r="G40" s="12">
        <v>69</v>
      </c>
      <c r="H40" s="12">
        <v>1</v>
      </c>
      <c r="I40" s="12">
        <v>0</v>
      </c>
      <c r="J40" s="12">
        <v>8</v>
      </c>
      <c r="K40" s="12">
        <v>32</v>
      </c>
      <c r="L40" s="12">
        <v>39</v>
      </c>
      <c r="M40" s="12">
        <v>39</v>
      </c>
      <c r="N40" s="12">
        <v>11</v>
      </c>
      <c r="O40" s="12">
        <v>9</v>
      </c>
      <c r="P40" s="12">
        <v>21</v>
      </c>
      <c r="Q40" s="12">
        <v>31</v>
      </c>
      <c r="R40" s="12">
        <v>4</v>
      </c>
      <c r="S40" s="12">
        <v>4</v>
      </c>
      <c r="T40" s="12">
        <v>80</v>
      </c>
      <c r="U40" s="12">
        <v>0</v>
      </c>
      <c r="V40" s="12">
        <v>0</v>
      </c>
      <c r="W40" s="12">
        <v>1</v>
      </c>
      <c r="X40" s="12">
        <v>4</v>
      </c>
      <c r="Y40" s="12">
        <v>8</v>
      </c>
      <c r="Z40" s="12">
        <v>2</v>
      </c>
      <c r="AA40" s="12">
        <v>14</v>
      </c>
      <c r="AB40" s="12">
        <v>45</v>
      </c>
      <c r="AC40" s="12">
        <v>6</v>
      </c>
      <c r="AD40" s="12">
        <v>51</v>
      </c>
      <c r="AE40" s="12">
        <v>80</v>
      </c>
      <c r="AF40" s="12">
        <v>72</v>
      </c>
      <c r="AG40" s="12">
        <v>0</v>
      </c>
      <c r="AH40" s="12">
        <v>0</v>
      </c>
      <c r="AI40" s="12">
        <v>8</v>
      </c>
      <c r="AJ40" s="12">
        <v>35</v>
      </c>
      <c r="AK40" s="12">
        <v>37</v>
      </c>
      <c r="AL40" s="12">
        <v>37</v>
      </c>
      <c r="AM40" s="12">
        <v>8</v>
      </c>
      <c r="AN40" s="12">
        <v>9</v>
      </c>
      <c r="AO40" s="12">
        <v>26</v>
      </c>
      <c r="AP40" s="12">
        <v>28</v>
      </c>
      <c r="AQ40" s="12">
        <v>7</v>
      </c>
      <c r="AR40" s="12">
        <v>2</v>
      </c>
      <c r="AS40" s="12">
        <v>80</v>
      </c>
      <c r="AT40" s="12">
        <v>73</v>
      </c>
      <c r="AU40" s="12">
        <v>0</v>
      </c>
      <c r="AV40" s="12">
        <v>0</v>
      </c>
      <c r="AW40" s="12">
        <v>7</v>
      </c>
      <c r="AX40" s="12">
        <v>38</v>
      </c>
      <c r="AY40" s="12">
        <v>35</v>
      </c>
      <c r="AZ40" s="12">
        <v>35</v>
      </c>
      <c r="BA40" s="12">
        <v>7</v>
      </c>
      <c r="BB40" s="12">
        <v>8</v>
      </c>
      <c r="BC40" s="12">
        <v>30</v>
      </c>
      <c r="BD40" s="12">
        <v>32</v>
      </c>
      <c r="BE40" s="12">
        <v>3</v>
      </c>
      <c r="BF40" s="12">
        <v>0</v>
      </c>
      <c r="BG40" s="12">
        <v>80</v>
      </c>
      <c r="BH40" s="12">
        <v>0</v>
      </c>
      <c r="BI40" s="12">
        <v>0</v>
      </c>
      <c r="BJ40" s="12">
        <v>32</v>
      </c>
      <c r="BK40" s="38">
        <v>48</v>
      </c>
      <c r="BL40" s="23">
        <v>33.75</v>
      </c>
      <c r="BM40" s="13">
        <v>48.75</v>
      </c>
      <c r="BN40" s="23">
        <v>63.749999999999993</v>
      </c>
      <c r="BO40" s="13">
        <v>46.25</v>
      </c>
      <c r="BP40" s="13">
        <v>43.75</v>
      </c>
    </row>
    <row r="41" spans="1:68" s="2" customFormat="1" ht="13.5" customHeight="1" x14ac:dyDescent="0.15">
      <c r="A41" s="34" t="s">
        <v>95</v>
      </c>
      <c r="B41" s="31"/>
      <c r="C41" s="35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40"/>
      <c r="BL41" s="36">
        <f>BL39-BL40</f>
        <v>28.243769470404978</v>
      </c>
      <c r="BM41" s="32">
        <f t="shared" ref="BM41:BP41" si="13">BM39-BM40</f>
        <v>24.977933541017649</v>
      </c>
      <c r="BN41" s="36">
        <f t="shared" si="13"/>
        <v>20.050623052959502</v>
      </c>
      <c r="BO41" s="32">
        <f t="shared" si="13"/>
        <v>27.581775700934571</v>
      </c>
      <c r="BP41" s="32">
        <f t="shared" si="13"/>
        <v>29.354880581516099</v>
      </c>
    </row>
    <row r="43" spans="1:68" ht="11.25" customHeight="1" x14ac:dyDescent="0.15">
      <c r="A43" s="50" t="s">
        <v>96</v>
      </c>
    </row>
    <row r="44" spans="1:68" ht="13.5" customHeight="1" x14ac:dyDescent="0.15">
      <c r="A44" s="51" t="s">
        <v>97</v>
      </c>
    </row>
  </sheetData>
  <autoFilter ref="A1:BP1"/>
  <printOptions horizontalCentered="1"/>
  <pageMargins left="0.15748031496062992" right="0.15748031496062992" top="0.4" bottom="0.49" header="0.16" footer="0.16"/>
  <pageSetup paperSize="9" scale="85" pageOrder="overThenDown" orientation="portrait" r:id="rId1"/>
  <headerFooter>
    <oddHeader>&amp;L&amp;"Tahoma,Bold"&amp;9&amp;A&amp;C&amp;"Tahoma,Bold"KS2 2016 Vulnerable Groups Analysis</oddHeader>
    <oddFooter xml:space="preserve">&amp;L&amp;"Tahoma,Regular"&amp;8Management Information, KCC
17/08/16&amp;R&amp;"Tahoma,Regular"&amp;8Source: KS2 Datafeed 290716, January 2016 School Census, DfE, SCS 
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FSM Eligible January 2016</vt:lpstr>
      <vt:lpstr>'FSM Eligible January 2016'!Print_Titles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Maunders, Abi - EY EQS</dc:creator>
  <cp:lastModifiedBy>Palmer, Tracy - EY EQS</cp:lastModifiedBy>
  <cp:lastPrinted>2017-02-03T12:46:33Z</cp:lastPrinted>
  <dcterms:created xsi:type="dcterms:W3CDTF">2016-08-11T07:41:44Z</dcterms:created>
  <dcterms:modified xsi:type="dcterms:W3CDTF">2017-02-03T12:46:37Z</dcterms:modified>
</cp:coreProperties>
</file>