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G25" i="1" l="1"/>
  <c r="G26" i="1"/>
  <c r="G27" i="1"/>
  <c r="G28" i="1"/>
  <c r="G31" i="1"/>
  <c r="G32" i="1"/>
  <c r="G2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  <c r="G8" i="1"/>
  <c r="G6" i="1"/>
  <c r="G7" i="1"/>
  <c r="G5" i="1"/>
</calcChain>
</file>

<file path=xl/sharedStrings.xml><?xml version="1.0" encoding="utf-8"?>
<sst xmlns="http://schemas.openxmlformats.org/spreadsheetml/2006/main" count="57" uniqueCount="38">
  <si>
    <t>Kent</t>
  </si>
  <si>
    <t>National Funding Formula</t>
  </si>
  <si>
    <t>Factor</t>
  </si>
  <si>
    <t>Phase</t>
  </si>
  <si>
    <t>% of Overall budget</t>
  </si>
  <si>
    <t>Proposed values</t>
  </si>
  <si>
    <t>AWPU</t>
  </si>
  <si>
    <t>Primary</t>
  </si>
  <si>
    <t>Secondary KS3</t>
  </si>
  <si>
    <t>Secondary KS4</t>
  </si>
  <si>
    <t>Deprivation - FSM</t>
  </si>
  <si>
    <t xml:space="preserve">Primary </t>
  </si>
  <si>
    <t>Secondary</t>
  </si>
  <si>
    <t>Deprivation - Ever 6 FSM</t>
  </si>
  <si>
    <t>Deprivation (IDACI - Primary)</t>
  </si>
  <si>
    <t>Band 1 (f)</t>
  </si>
  <si>
    <t>Band 2 ( e )</t>
  </si>
  <si>
    <t>Band 3 (d)</t>
  </si>
  <si>
    <t>Band 4 ( c )</t>
  </si>
  <si>
    <t>Band 5 (b)</t>
  </si>
  <si>
    <t>Band 6 (a)</t>
  </si>
  <si>
    <t>Deprivation (IDACI - Secondary)</t>
  </si>
  <si>
    <t>All</t>
  </si>
  <si>
    <t>Low prior attainment</t>
  </si>
  <si>
    <t>EAL</t>
  </si>
  <si>
    <t>Mobility</t>
  </si>
  <si>
    <t>Subject to historic spend</t>
  </si>
  <si>
    <t>Lump Sum</t>
  </si>
  <si>
    <t>Sparsity</t>
  </si>
  <si>
    <t>Up to £25,000</t>
  </si>
  <si>
    <t>Up to £65,000</t>
  </si>
  <si>
    <t>2016-17 values</t>
  </si>
  <si>
    <t>Movement in rates</t>
  </si>
  <si>
    <t>Factors and Funding Rates for the new National Hard Funding Formula</t>
  </si>
  <si>
    <t>Will be done locally</t>
  </si>
  <si>
    <t>Other - Rates, PFI, Rents , Split Site</t>
  </si>
  <si>
    <r>
      <t xml:space="preserve">LAC </t>
    </r>
    <r>
      <rPr>
        <b/>
        <sz val="11"/>
        <color rgb="FF000000"/>
        <rFont val="Arial"/>
        <family val="2"/>
      </rPr>
      <t>(removed)</t>
    </r>
  </si>
  <si>
    <t xml:space="preserve">Plus Area cost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</si>
</sst>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AF1DD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6" fontId="0" fillId="0" borderId="0" xfId="0" applyNumberFormat="1"/>
    <xf numFmtId="6" fontId="1" fillId="2" borderId="5" xfId="0" applyNumberFormat="1" applyFont="1" applyFill="1" applyBorder="1" applyAlignment="1">
      <alignment horizontal="right" vertical="center"/>
    </xf>
    <xf numFmtId="6" fontId="1" fillId="3" borderId="5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0" fontId="1" fillId="2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6" fontId="0" fillId="0" borderId="17" xfId="0" applyNumberFormat="1" applyBorder="1"/>
    <xf numFmtId="6" fontId="0" fillId="0" borderId="18" xfId="0" applyNumberFormat="1" applyBorder="1"/>
    <xf numFmtId="6" fontId="0" fillId="0" borderId="19" xfId="0" applyNumberFormat="1" applyBorder="1"/>
    <xf numFmtId="10" fontId="1" fillId="3" borderId="13" xfId="0" applyNumberFormat="1" applyFont="1" applyFill="1" applyBorder="1" applyAlignment="1">
      <alignment horizontal="right" vertical="center"/>
    </xf>
    <xf numFmtId="6" fontId="0" fillId="0" borderId="12" xfId="0" applyNumberFormat="1" applyBorder="1"/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0" fontId="1" fillId="2" borderId="0" xfId="0" applyNumberFormat="1" applyFont="1" applyFill="1" applyBorder="1" applyAlignment="1">
      <alignment horizontal="right" vertical="center"/>
    </xf>
    <xf numFmtId="10" fontId="1" fillId="3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6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6" fontId="0" fillId="0" borderId="0" xfId="0" applyNumberFormat="1" applyBorder="1"/>
    <xf numFmtId="0" fontId="1" fillId="0" borderId="4" xfId="0" applyFont="1" applyBorder="1" applyAlignment="1">
      <alignment vertical="center" wrapText="1"/>
    </xf>
    <xf numFmtId="6" fontId="1" fillId="2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10" fontId="1" fillId="2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1" fillId="2" borderId="10" xfId="0" applyNumberFormat="1" applyFont="1" applyFill="1" applyBorder="1" applyAlignment="1">
      <alignment horizontal="right" vertical="center"/>
    </xf>
    <xf numFmtId="10" fontId="1" fillId="2" borderId="7" xfId="0" applyNumberFormat="1" applyFont="1" applyFill="1" applyBorder="1" applyAlignment="1">
      <alignment horizontal="right" vertical="center"/>
    </xf>
    <xf numFmtId="10" fontId="1" fillId="2" borderId="6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10" fontId="1" fillId="3" borderId="15" xfId="0" applyNumberFormat="1" applyFont="1" applyFill="1" applyBorder="1" applyAlignment="1">
      <alignment horizontal="right" vertical="center"/>
    </xf>
    <xf numFmtId="10" fontId="1" fillId="3" borderId="16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0" fontId="1" fillId="2" borderId="11" xfId="0" applyNumberFormat="1" applyFont="1" applyFill="1" applyBorder="1" applyAlignment="1">
      <alignment horizontal="right" vertical="center"/>
    </xf>
    <xf numFmtId="10" fontId="1" fillId="3" borderId="14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10" fontId="1" fillId="2" borderId="8" xfId="0" applyNumberFormat="1" applyFont="1" applyFill="1" applyBorder="1" applyAlignment="1">
      <alignment horizontal="right" vertical="center"/>
    </xf>
    <xf numFmtId="10" fontId="1" fillId="3" borderId="10" xfId="0" applyNumberFormat="1" applyFont="1" applyFill="1" applyBorder="1" applyAlignment="1">
      <alignment horizontal="right" vertical="center"/>
    </xf>
    <xf numFmtId="10" fontId="1" fillId="3" borderId="8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0" fontId="1" fillId="3" borderId="11" xfId="0" applyNumberFormat="1" applyFont="1" applyFill="1" applyBorder="1" applyAlignment="1">
      <alignment horizontal="right" vertical="center"/>
    </xf>
    <xf numFmtId="10" fontId="1" fillId="3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19" workbookViewId="0">
      <selection activeCell="B13" sqref="B13"/>
    </sheetView>
  </sheetViews>
  <sheetFormatPr defaultRowHeight="15" x14ac:dyDescent="0.25"/>
  <cols>
    <col min="1" max="1" width="32.7109375" customWidth="1"/>
    <col min="2" max="2" width="15.7109375" bestFit="1" customWidth="1"/>
    <col min="3" max="3" width="9.85546875" customWidth="1"/>
    <col min="4" max="4" width="8.42578125" bestFit="1" customWidth="1"/>
    <col min="5" max="5" width="10.7109375" customWidth="1"/>
    <col min="6" max="6" width="8.140625" customWidth="1"/>
  </cols>
  <sheetData>
    <row r="1" spans="1:7" ht="18.75" x14ac:dyDescent="0.3">
      <c r="A1" s="35" t="s">
        <v>33</v>
      </c>
    </row>
    <row r="2" spans="1:7" ht="15.75" thickBot="1" x14ac:dyDescent="0.3"/>
    <row r="3" spans="1:7" ht="27.75" customHeight="1" thickBot="1" x14ac:dyDescent="0.3">
      <c r="A3" s="1"/>
      <c r="B3" s="2"/>
      <c r="C3" s="37" t="s">
        <v>0</v>
      </c>
      <c r="D3" s="38"/>
      <c r="E3" s="39" t="s">
        <v>1</v>
      </c>
      <c r="F3" s="40"/>
    </row>
    <row r="4" spans="1:7" ht="60.75" thickBot="1" x14ac:dyDescent="0.3">
      <c r="A4" s="3" t="s">
        <v>2</v>
      </c>
      <c r="B4" s="4" t="s">
        <v>3</v>
      </c>
      <c r="C4" s="5" t="s">
        <v>31</v>
      </c>
      <c r="D4" s="5" t="s">
        <v>4</v>
      </c>
      <c r="E4" s="6" t="s">
        <v>5</v>
      </c>
      <c r="F4" s="14" t="s">
        <v>4</v>
      </c>
      <c r="G4" s="15" t="s">
        <v>32</v>
      </c>
    </row>
    <row r="5" spans="1:7" ht="15.75" thickBot="1" x14ac:dyDescent="0.3">
      <c r="A5" s="41" t="s">
        <v>6</v>
      </c>
      <c r="B5" s="7" t="s">
        <v>7</v>
      </c>
      <c r="C5" s="9">
        <v>2740</v>
      </c>
      <c r="D5" s="44">
        <v>0.78500000000000003</v>
      </c>
      <c r="E5" s="10">
        <v>2712</v>
      </c>
      <c r="F5" s="47">
        <v>0.72499999999999998</v>
      </c>
      <c r="G5" s="16">
        <f>E5-C5</f>
        <v>-28</v>
      </c>
    </row>
    <row r="6" spans="1:7" ht="15.75" thickBot="1" x14ac:dyDescent="0.3">
      <c r="A6" s="42"/>
      <c r="B6" s="7" t="s">
        <v>8</v>
      </c>
      <c r="C6" s="9">
        <v>3803</v>
      </c>
      <c r="D6" s="45"/>
      <c r="E6" s="10">
        <v>3797</v>
      </c>
      <c r="F6" s="48"/>
      <c r="G6" s="17">
        <f t="shared" ref="G6:G32" si="0">E6-C6</f>
        <v>-6</v>
      </c>
    </row>
    <row r="7" spans="1:7" ht="15.75" thickBot="1" x14ac:dyDescent="0.3">
      <c r="A7" s="43"/>
      <c r="B7" s="7" t="s">
        <v>9</v>
      </c>
      <c r="C7" s="9">
        <v>4173</v>
      </c>
      <c r="D7" s="46"/>
      <c r="E7" s="10">
        <v>4312</v>
      </c>
      <c r="F7" s="49"/>
      <c r="G7" s="18">
        <f t="shared" si="0"/>
        <v>139</v>
      </c>
    </row>
    <row r="8" spans="1:7" ht="15.75" thickBot="1" x14ac:dyDescent="0.3">
      <c r="A8" s="50" t="s">
        <v>10</v>
      </c>
      <c r="B8" s="7" t="s">
        <v>11</v>
      </c>
      <c r="C8" s="9">
        <v>359</v>
      </c>
      <c r="D8" s="51">
        <v>5.1999999999999998E-2</v>
      </c>
      <c r="E8" s="10">
        <v>980</v>
      </c>
      <c r="F8" s="52">
        <v>9.2999999999999999E-2</v>
      </c>
      <c r="G8" s="16">
        <f t="shared" si="0"/>
        <v>621</v>
      </c>
    </row>
    <row r="9" spans="1:7" ht="15.75" thickBot="1" x14ac:dyDescent="0.3">
      <c r="A9" s="43"/>
      <c r="B9" s="7" t="s">
        <v>12</v>
      </c>
      <c r="C9" s="9">
        <v>334</v>
      </c>
      <c r="D9" s="45"/>
      <c r="E9" s="10">
        <v>1225</v>
      </c>
      <c r="F9" s="48"/>
      <c r="G9" s="17">
        <f t="shared" si="0"/>
        <v>891</v>
      </c>
    </row>
    <row r="10" spans="1:7" ht="16.5" customHeight="1" thickBot="1" x14ac:dyDescent="0.3">
      <c r="A10" s="53" t="s">
        <v>13</v>
      </c>
      <c r="B10" s="7" t="s">
        <v>11</v>
      </c>
      <c r="C10" s="9">
        <v>0</v>
      </c>
      <c r="D10" s="45"/>
      <c r="E10" s="10">
        <v>540</v>
      </c>
      <c r="F10" s="48"/>
      <c r="G10" s="17">
        <f t="shared" si="0"/>
        <v>540</v>
      </c>
    </row>
    <row r="11" spans="1:7" ht="15.75" thickBot="1" x14ac:dyDescent="0.3">
      <c r="A11" s="54"/>
      <c r="B11" s="7" t="s">
        <v>12</v>
      </c>
      <c r="C11" s="9">
        <v>0</v>
      </c>
      <c r="D11" s="45"/>
      <c r="E11" s="10">
        <v>785</v>
      </c>
      <c r="F11" s="48"/>
      <c r="G11" s="17">
        <f t="shared" si="0"/>
        <v>785</v>
      </c>
    </row>
    <row r="12" spans="1:7" ht="15.75" thickBot="1" x14ac:dyDescent="0.3">
      <c r="A12" s="53" t="s">
        <v>14</v>
      </c>
      <c r="B12" s="7" t="s">
        <v>15</v>
      </c>
      <c r="C12" s="9">
        <v>415</v>
      </c>
      <c r="D12" s="45"/>
      <c r="E12" s="10">
        <v>200</v>
      </c>
      <c r="F12" s="48"/>
      <c r="G12" s="17">
        <f t="shared" si="0"/>
        <v>-215</v>
      </c>
    </row>
    <row r="13" spans="1:7" ht="15.75" thickBot="1" x14ac:dyDescent="0.3">
      <c r="A13" s="55"/>
      <c r="B13" s="7" t="s">
        <v>16</v>
      </c>
      <c r="C13" s="9">
        <v>435</v>
      </c>
      <c r="D13" s="45"/>
      <c r="E13" s="10">
        <v>240</v>
      </c>
      <c r="F13" s="48"/>
      <c r="G13" s="17">
        <f t="shared" si="0"/>
        <v>-195</v>
      </c>
    </row>
    <row r="14" spans="1:7" ht="15.75" thickBot="1" x14ac:dyDescent="0.3">
      <c r="A14" s="55"/>
      <c r="B14" s="7" t="s">
        <v>17</v>
      </c>
      <c r="C14" s="9">
        <v>468</v>
      </c>
      <c r="D14" s="45"/>
      <c r="E14" s="10">
        <v>360</v>
      </c>
      <c r="F14" s="48"/>
      <c r="G14" s="17">
        <f t="shared" si="0"/>
        <v>-108</v>
      </c>
    </row>
    <row r="15" spans="1:7" ht="15.75" thickBot="1" x14ac:dyDescent="0.3">
      <c r="A15" s="55"/>
      <c r="B15" s="7" t="s">
        <v>18</v>
      </c>
      <c r="C15" s="9">
        <v>515</v>
      </c>
      <c r="D15" s="45"/>
      <c r="E15" s="10">
        <v>360</v>
      </c>
      <c r="F15" s="48"/>
      <c r="G15" s="17">
        <f t="shared" si="0"/>
        <v>-155</v>
      </c>
    </row>
    <row r="16" spans="1:7" ht="15.75" thickBot="1" x14ac:dyDescent="0.3">
      <c r="A16" s="55"/>
      <c r="B16" s="7" t="s">
        <v>19</v>
      </c>
      <c r="C16" s="9">
        <v>566</v>
      </c>
      <c r="D16" s="45"/>
      <c r="E16" s="10">
        <v>420</v>
      </c>
      <c r="F16" s="48"/>
      <c r="G16" s="17">
        <f t="shared" si="0"/>
        <v>-146</v>
      </c>
    </row>
    <row r="17" spans="1:7" ht="15.75" thickBot="1" x14ac:dyDescent="0.3">
      <c r="A17" s="54"/>
      <c r="B17" s="7" t="s">
        <v>20</v>
      </c>
      <c r="C17" s="9">
        <v>708</v>
      </c>
      <c r="D17" s="45"/>
      <c r="E17" s="10">
        <v>575</v>
      </c>
      <c r="F17" s="48"/>
      <c r="G17" s="17">
        <f t="shared" si="0"/>
        <v>-133</v>
      </c>
    </row>
    <row r="18" spans="1:7" ht="15.75" thickBot="1" x14ac:dyDescent="0.3">
      <c r="A18" s="53" t="s">
        <v>21</v>
      </c>
      <c r="B18" s="7" t="s">
        <v>15</v>
      </c>
      <c r="C18" s="9">
        <v>447</v>
      </c>
      <c r="D18" s="45"/>
      <c r="E18" s="10">
        <v>290</v>
      </c>
      <c r="F18" s="48"/>
      <c r="G18" s="17">
        <f t="shared" si="0"/>
        <v>-157</v>
      </c>
    </row>
    <row r="19" spans="1:7" ht="15.75" thickBot="1" x14ac:dyDescent="0.3">
      <c r="A19" s="55"/>
      <c r="B19" s="7" t="s">
        <v>16</v>
      </c>
      <c r="C19" s="9">
        <v>469</v>
      </c>
      <c r="D19" s="45"/>
      <c r="E19" s="10">
        <v>390</v>
      </c>
      <c r="F19" s="48"/>
      <c r="G19" s="17">
        <f t="shared" si="0"/>
        <v>-79</v>
      </c>
    </row>
    <row r="20" spans="1:7" ht="15.75" thickBot="1" x14ac:dyDescent="0.3">
      <c r="A20" s="55"/>
      <c r="B20" s="7" t="s">
        <v>17</v>
      </c>
      <c r="C20" s="9">
        <v>504</v>
      </c>
      <c r="D20" s="45"/>
      <c r="E20" s="10">
        <v>515</v>
      </c>
      <c r="F20" s="48"/>
      <c r="G20" s="17">
        <f t="shared" si="0"/>
        <v>11</v>
      </c>
    </row>
    <row r="21" spans="1:7" ht="15.75" thickBot="1" x14ac:dyDescent="0.3">
      <c r="A21" s="55"/>
      <c r="B21" s="7" t="s">
        <v>18</v>
      </c>
      <c r="C21" s="9">
        <v>555</v>
      </c>
      <c r="D21" s="45"/>
      <c r="E21" s="10">
        <v>515</v>
      </c>
      <c r="F21" s="48"/>
      <c r="G21" s="17">
        <f t="shared" si="0"/>
        <v>-40</v>
      </c>
    </row>
    <row r="22" spans="1:7" ht="15.75" thickBot="1" x14ac:dyDescent="0.3">
      <c r="A22" s="55"/>
      <c r="B22" s="7" t="s">
        <v>19</v>
      </c>
      <c r="C22" s="9">
        <v>640</v>
      </c>
      <c r="D22" s="45"/>
      <c r="E22" s="10">
        <v>600</v>
      </c>
      <c r="F22" s="48"/>
      <c r="G22" s="17">
        <f t="shared" si="0"/>
        <v>-40</v>
      </c>
    </row>
    <row r="23" spans="1:7" ht="15.75" thickBot="1" x14ac:dyDescent="0.3">
      <c r="A23" s="54"/>
      <c r="B23" s="7" t="s">
        <v>20</v>
      </c>
      <c r="C23" s="9">
        <v>763</v>
      </c>
      <c r="D23" s="46"/>
      <c r="E23" s="10">
        <v>810</v>
      </c>
      <c r="F23" s="49"/>
      <c r="G23" s="18">
        <f t="shared" si="0"/>
        <v>47</v>
      </c>
    </row>
    <row r="24" spans="1:7" ht="15.75" thickBot="1" x14ac:dyDescent="0.3">
      <c r="A24" s="11" t="s">
        <v>36</v>
      </c>
      <c r="B24" s="7" t="s">
        <v>22</v>
      </c>
      <c r="C24" s="9">
        <v>525</v>
      </c>
      <c r="D24" s="12">
        <v>1E-3</v>
      </c>
      <c r="E24" s="10">
        <v>0</v>
      </c>
      <c r="F24" s="19">
        <v>0</v>
      </c>
      <c r="G24" s="20">
        <f t="shared" si="0"/>
        <v>-525</v>
      </c>
    </row>
    <row r="25" spans="1:7" ht="15.75" thickBot="1" x14ac:dyDescent="0.3">
      <c r="A25" s="41" t="s">
        <v>23</v>
      </c>
      <c r="B25" s="7" t="s">
        <v>11</v>
      </c>
      <c r="C25" s="9">
        <v>729</v>
      </c>
      <c r="D25" s="44">
        <v>4.2999999999999997E-2</v>
      </c>
      <c r="E25" s="10">
        <v>1050</v>
      </c>
      <c r="F25" s="47">
        <v>7.4999999999999997E-2</v>
      </c>
      <c r="G25" s="16">
        <f t="shared" si="0"/>
        <v>321</v>
      </c>
    </row>
    <row r="26" spans="1:7" ht="15.75" thickBot="1" x14ac:dyDescent="0.3">
      <c r="A26" s="43"/>
      <c r="B26" s="7" t="s">
        <v>12</v>
      </c>
      <c r="C26" s="9">
        <v>863</v>
      </c>
      <c r="D26" s="46"/>
      <c r="E26" s="10">
        <v>1550</v>
      </c>
      <c r="F26" s="49"/>
      <c r="G26" s="18">
        <f t="shared" si="0"/>
        <v>687</v>
      </c>
    </row>
    <row r="27" spans="1:7" ht="15.75" thickBot="1" x14ac:dyDescent="0.3">
      <c r="A27" s="50" t="s">
        <v>24</v>
      </c>
      <c r="B27" s="7" t="s">
        <v>11</v>
      </c>
      <c r="C27" s="9">
        <v>885</v>
      </c>
      <c r="D27" s="51">
        <v>1.4999999999999999E-2</v>
      </c>
      <c r="E27" s="10">
        <v>515</v>
      </c>
      <c r="F27" s="52">
        <v>1.2E-2</v>
      </c>
      <c r="G27" s="16">
        <f t="shared" si="0"/>
        <v>-370</v>
      </c>
    </row>
    <row r="28" spans="1:7" ht="15.75" thickBot="1" x14ac:dyDescent="0.3">
      <c r="A28" s="43"/>
      <c r="B28" s="7" t="s">
        <v>12</v>
      </c>
      <c r="C28" s="9">
        <v>3344</v>
      </c>
      <c r="D28" s="46"/>
      <c r="E28" s="10">
        <v>1385</v>
      </c>
      <c r="F28" s="49"/>
      <c r="G28" s="18">
        <f t="shared" si="0"/>
        <v>-1959</v>
      </c>
    </row>
    <row r="29" spans="1:7" ht="41.25" customHeight="1" thickBot="1" x14ac:dyDescent="0.3">
      <c r="A29" s="50" t="s">
        <v>25</v>
      </c>
      <c r="B29" s="7" t="s">
        <v>11</v>
      </c>
      <c r="C29" s="9">
        <v>0</v>
      </c>
      <c r="D29" s="51">
        <v>0</v>
      </c>
      <c r="E29" s="60" t="s">
        <v>26</v>
      </c>
      <c r="F29" s="62">
        <v>1E-3</v>
      </c>
      <c r="G29" s="8"/>
    </row>
    <row r="30" spans="1:7" ht="15.75" thickBot="1" x14ac:dyDescent="0.3">
      <c r="A30" s="43"/>
      <c r="B30" s="7" t="s">
        <v>12</v>
      </c>
      <c r="C30" s="9">
        <v>0</v>
      </c>
      <c r="D30" s="46"/>
      <c r="E30" s="61"/>
      <c r="F30" s="63"/>
      <c r="G30" s="8"/>
    </row>
    <row r="31" spans="1:7" ht="15.75" thickBot="1" x14ac:dyDescent="0.3">
      <c r="A31" s="50" t="s">
        <v>27</v>
      </c>
      <c r="B31" s="7" t="s">
        <v>11</v>
      </c>
      <c r="C31" s="9">
        <v>120000</v>
      </c>
      <c r="D31" s="51">
        <v>8.2000000000000003E-2</v>
      </c>
      <c r="E31" s="10">
        <v>110000</v>
      </c>
      <c r="F31" s="52">
        <v>7.0999999999999994E-2</v>
      </c>
      <c r="G31" s="16">
        <f t="shared" si="0"/>
        <v>-10000</v>
      </c>
    </row>
    <row r="32" spans="1:7" ht="15.75" thickBot="1" x14ac:dyDescent="0.3">
      <c r="A32" s="42"/>
      <c r="B32" s="7" t="s">
        <v>12</v>
      </c>
      <c r="C32" s="9">
        <v>120000</v>
      </c>
      <c r="D32" s="45"/>
      <c r="E32" s="10">
        <v>110000</v>
      </c>
      <c r="F32" s="48"/>
      <c r="G32" s="18">
        <f t="shared" si="0"/>
        <v>-10000</v>
      </c>
    </row>
    <row r="33" spans="1:7" ht="15.75" thickBot="1" x14ac:dyDescent="0.3">
      <c r="A33" s="41" t="s">
        <v>28</v>
      </c>
      <c r="B33" s="7" t="s">
        <v>11</v>
      </c>
      <c r="C33" s="9">
        <v>0</v>
      </c>
      <c r="D33" s="44">
        <v>0</v>
      </c>
      <c r="E33" s="13" t="s">
        <v>29</v>
      </c>
      <c r="F33" s="58">
        <v>8.0000000000000004E-4</v>
      </c>
      <c r="G33" s="8"/>
    </row>
    <row r="34" spans="1:7" ht="15.75" thickBot="1" x14ac:dyDescent="0.3">
      <c r="A34" s="56"/>
      <c r="B34" s="21" t="s">
        <v>12</v>
      </c>
      <c r="C34" s="30">
        <v>0</v>
      </c>
      <c r="D34" s="57"/>
      <c r="E34" s="31" t="s">
        <v>30</v>
      </c>
      <c r="F34" s="59"/>
      <c r="G34" s="8"/>
    </row>
    <row r="35" spans="1:7" x14ac:dyDescent="0.25">
      <c r="A35" s="25"/>
      <c r="B35" s="25"/>
      <c r="C35" s="26"/>
      <c r="D35" s="23"/>
      <c r="E35" s="27"/>
      <c r="F35" s="24"/>
      <c r="G35" s="8"/>
    </row>
    <row r="36" spans="1:7" x14ac:dyDescent="0.25">
      <c r="A36" s="25" t="s">
        <v>37</v>
      </c>
      <c r="B36" s="25"/>
      <c r="C36" s="26"/>
      <c r="D36" s="23"/>
      <c r="E36" s="27"/>
      <c r="F36" s="24"/>
      <c r="G36" s="8"/>
    </row>
    <row r="37" spans="1:7" x14ac:dyDescent="0.25">
      <c r="A37" s="25"/>
      <c r="B37" s="25"/>
      <c r="C37" s="25"/>
      <c r="D37" s="25"/>
      <c r="E37" s="25"/>
      <c r="F37" s="25"/>
      <c r="G37" s="28"/>
    </row>
    <row r="38" spans="1:7" x14ac:dyDescent="0.25">
      <c r="A38" s="36" t="s">
        <v>34</v>
      </c>
      <c r="B38" s="25"/>
      <c r="C38" s="25"/>
      <c r="D38" s="25"/>
      <c r="E38" s="25"/>
      <c r="F38" s="25"/>
      <c r="G38" s="28"/>
    </row>
    <row r="39" spans="1:7" ht="15.75" thickBot="1" x14ac:dyDescent="0.3">
      <c r="A39" s="25"/>
      <c r="B39" s="25"/>
      <c r="C39" s="25"/>
      <c r="D39" s="25"/>
      <c r="E39" s="25"/>
      <c r="F39" s="25"/>
      <c r="G39" s="28"/>
    </row>
    <row r="40" spans="1:7" ht="29.25" thickBot="1" x14ac:dyDescent="0.3">
      <c r="A40" s="29" t="s">
        <v>35</v>
      </c>
      <c r="B40" s="21"/>
      <c r="C40" s="22"/>
      <c r="D40" s="32">
        <v>2.3E-2</v>
      </c>
      <c r="E40" s="33"/>
      <c r="F40" s="34">
        <v>2.2200000000000001E-2</v>
      </c>
    </row>
  </sheetData>
  <mergeCells count="27">
    <mergeCell ref="A33:A34"/>
    <mergeCell ref="D33:D34"/>
    <mergeCell ref="F33:F34"/>
    <mergeCell ref="A29:A30"/>
    <mergeCell ref="D29:D30"/>
    <mergeCell ref="E29:E30"/>
    <mergeCell ref="F29:F30"/>
    <mergeCell ref="A31:A32"/>
    <mergeCell ref="D31:D32"/>
    <mergeCell ref="F31:F32"/>
    <mergeCell ref="A25:A26"/>
    <mergeCell ref="D25:D26"/>
    <mergeCell ref="F25:F26"/>
    <mergeCell ref="A27:A28"/>
    <mergeCell ref="D27:D28"/>
    <mergeCell ref="F27:F28"/>
    <mergeCell ref="A8:A9"/>
    <mergeCell ref="D8:D23"/>
    <mergeCell ref="F8:F23"/>
    <mergeCell ref="A10:A11"/>
    <mergeCell ref="A12:A17"/>
    <mergeCell ref="A18:A23"/>
    <mergeCell ref="C3:D3"/>
    <mergeCell ref="E3:F3"/>
    <mergeCell ref="A5:A7"/>
    <mergeCell ref="D5:D7"/>
    <mergeCell ref="F5:F7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Ian - BSS FP</dc:creator>
  <cp:lastModifiedBy>Eaton, Julie - EY EPA</cp:lastModifiedBy>
  <cp:lastPrinted>2017-03-02T08:13:17Z</cp:lastPrinted>
  <dcterms:created xsi:type="dcterms:W3CDTF">2017-03-02T07:59:05Z</dcterms:created>
  <dcterms:modified xsi:type="dcterms:W3CDTF">2017-03-09T12:41:34Z</dcterms:modified>
</cp:coreProperties>
</file>