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theeducationpeople.sharepoint.com/sites/tep/SFS/School Support/04. Templates/Cashflow/"/>
    </mc:Choice>
  </mc:AlternateContent>
  <xr:revisionPtr revIDLastSave="0" documentId="8_{41A3EF0B-81FC-4F0D-BC9B-100B4755F7F5}" xr6:coauthVersionLast="47" xr6:coauthVersionMax="47" xr10:uidLastSave="{00000000-0000-0000-0000-000000000000}"/>
  <bookViews>
    <workbookView xWindow="-15516" yWindow="-16308" windowWidth="29016" windowHeight="15816" xr2:uid="{945C0DDC-DDF3-476F-8635-68037C53DA1E}"/>
  </bookViews>
  <sheets>
    <sheet name="Weekly Cashflow" sheetId="1" r:id="rId1"/>
    <sheet name="Guidance Ta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9" i="1" a="1"/>
  <c r="C9" i="1" s="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B77"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B22" i="1"/>
  <c r="Y79" i="1" l="1"/>
  <c r="I79" i="1"/>
  <c r="Q79" i="1"/>
  <c r="AG79" i="1"/>
  <c r="AO79" i="1"/>
  <c r="AW79" i="1"/>
  <c r="J79" i="1"/>
  <c r="R79" i="1"/>
  <c r="Z79" i="1"/>
  <c r="AH79" i="1"/>
  <c r="AP79" i="1"/>
  <c r="AX79" i="1"/>
  <c r="K79" i="1"/>
  <c r="AA79" i="1"/>
  <c r="AQ79" i="1"/>
  <c r="D79" i="1"/>
  <c r="T79" i="1"/>
  <c r="AJ79" i="1"/>
  <c r="E79" i="1"/>
  <c r="U79" i="1"/>
  <c r="AK79" i="1"/>
  <c r="BA79" i="1"/>
  <c r="F79" i="1"/>
  <c r="V79" i="1"/>
  <c r="AT79" i="1"/>
  <c r="G79" i="1"/>
  <c r="W79" i="1"/>
  <c r="AE79" i="1"/>
  <c r="AU79" i="1"/>
  <c r="H79" i="1"/>
  <c r="P79" i="1"/>
  <c r="X79" i="1"/>
  <c r="AF79" i="1"/>
  <c r="AN79" i="1"/>
  <c r="AV79" i="1"/>
  <c r="S79" i="1"/>
  <c r="AI79" i="1"/>
  <c r="AY79" i="1"/>
  <c r="L79" i="1"/>
  <c r="AB79" i="1"/>
  <c r="AR79" i="1"/>
  <c r="AZ79" i="1"/>
  <c r="M79" i="1"/>
  <c r="AC79" i="1"/>
  <c r="AS79" i="1"/>
  <c r="N79" i="1"/>
  <c r="AD79" i="1"/>
  <c r="AL79" i="1"/>
  <c r="O79" i="1"/>
  <c r="AM79" i="1"/>
  <c r="B79" i="1"/>
  <c r="C79" i="1"/>
  <c r="A8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<sst xmlns="http://schemas.openxmlformats.org/spreadsheetml/2006/main" count="67" uniqueCount="63">
  <si>
    <t xml:space="preserve">DfE Number: </t>
  </si>
  <si>
    <t>Notes</t>
  </si>
  <si>
    <t>Total income</t>
  </si>
  <si>
    <t xml:space="preserve">Income </t>
  </si>
  <si>
    <t>Expenditure</t>
  </si>
  <si>
    <t>Total Expenditure</t>
  </si>
  <si>
    <t>Payroll Direct Debit inc Apprenticeship Levy</t>
  </si>
  <si>
    <t xml:space="preserve">Staffing Costs </t>
  </si>
  <si>
    <t>Staff Training</t>
  </si>
  <si>
    <t xml:space="preserve">Other </t>
  </si>
  <si>
    <t xml:space="preserve">Building, Grounds and Other Occupation costs </t>
  </si>
  <si>
    <t>Building Maintenance</t>
  </si>
  <si>
    <t>Grounds Maintenance</t>
  </si>
  <si>
    <t>Utilities  (Gas, Oil, Electricity and Water)</t>
  </si>
  <si>
    <t>Cleaning and caretaking supplies including contract cleaning</t>
  </si>
  <si>
    <t>Refuse</t>
  </si>
  <si>
    <t>Security  (Alarms and CCTV)</t>
  </si>
  <si>
    <t xml:space="preserve">Health &amp; Safety (PAT Test, Pest contol, Gym inspection etc) </t>
  </si>
  <si>
    <t>Capital Projects</t>
  </si>
  <si>
    <t>Other insurances (Buildings, Liability etc)</t>
  </si>
  <si>
    <t>Curriculum Learning Resources</t>
  </si>
  <si>
    <t>Subscriptions</t>
  </si>
  <si>
    <t>School Trips and Swimming</t>
  </si>
  <si>
    <t>Sports Grant expenditure</t>
  </si>
  <si>
    <t xml:space="preserve">ICT equipment </t>
  </si>
  <si>
    <t>ICT Subscriptions and Licenses</t>
  </si>
  <si>
    <t>Learning Resources and ICT</t>
  </si>
  <si>
    <t>Admin Costs</t>
  </si>
  <si>
    <t xml:space="preserve">Admin Supplies </t>
  </si>
  <si>
    <t>Telephone</t>
  </si>
  <si>
    <t xml:space="preserve">Photocopying </t>
  </si>
  <si>
    <t xml:space="preserve">Other  </t>
  </si>
  <si>
    <t>Exam Fees</t>
  </si>
  <si>
    <t xml:space="preserve">Catering Costs </t>
  </si>
  <si>
    <t>Contracts</t>
  </si>
  <si>
    <t xml:space="preserve">Payroll Service </t>
  </si>
  <si>
    <t xml:space="preserve">HR Services </t>
  </si>
  <si>
    <t xml:space="preserve">Clerking Services </t>
  </si>
  <si>
    <t>Other Professional services curriculum (Play Therapy, Counselling, school improvement, consultancy etc)</t>
  </si>
  <si>
    <t>Other Professional services costs (Governor Services for example)</t>
  </si>
  <si>
    <t>Wrap Around Care Income</t>
  </si>
  <si>
    <t>Lettings</t>
  </si>
  <si>
    <t xml:space="preserve">Catering Income </t>
  </si>
  <si>
    <t>Bank statement balance each Monday (ENTER CURRENT BALANCE)</t>
  </si>
  <si>
    <t>Other Admin costs (postage, Governor expenses, School Comms or equivalent, GDPRIS/DPOASS etc )</t>
  </si>
  <si>
    <t>Other regular Direct debits not covered in any of the above</t>
  </si>
  <si>
    <t>Other (including other grants not included on KCC Advances, private/voluntary income, external insurance claims, recharges etc</t>
  </si>
  <si>
    <t>Agency Supply - teaching and support staff</t>
  </si>
  <si>
    <t>Absence insurance</t>
  </si>
  <si>
    <t xml:space="preserve">The Education People Direct Debit - IF NOT INCLUDED ABOVE </t>
  </si>
  <si>
    <r>
      <t xml:space="preserve">KCC Advances (will cover Capital, excepted items, KCC safehands reimbursement) </t>
    </r>
    <r>
      <rPr>
        <b/>
        <sz val="12"/>
        <rFont val="Arial"/>
        <family val="2"/>
      </rPr>
      <t xml:space="preserve">
This will only be applicable once monthly</t>
    </r>
  </si>
  <si>
    <r>
      <t xml:space="preserve">VAT Reimbursement due from KCC - </t>
    </r>
    <r>
      <rPr>
        <b/>
        <i/>
        <sz val="12"/>
        <rFont val="Arial"/>
        <family val="2"/>
      </rPr>
      <t>This will only be applicable once monthly</t>
    </r>
    <r>
      <rPr>
        <i/>
        <sz val="12"/>
        <rFont val="Arial"/>
        <family val="2"/>
      </rPr>
      <t xml:space="preserve"> (see guidance tab)</t>
    </r>
  </si>
  <si>
    <r>
      <t>ICT contracts (Broadband, leases,</t>
    </r>
    <r>
      <rPr>
        <sz val="12"/>
        <color rgb="FFFF0000"/>
        <rFont val="Arial"/>
        <family val="2"/>
      </rPr>
      <t xml:space="preserve"> </t>
    </r>
    <r>
      <rPr>
        <sz val="12"/>
        <rFont val="Arial"/>
        <family val="2"/>
      </rPr>
      <t>EIS or other support, Sims/Bromcom, BPS, technician)</t>
    </r>
  </si>
  <si>
    <t>Finance contract support</t>
  </si>
  <si>
    <t>Loan interest (if applicable)</t>
  </si>
  <si>
    <t>Hygiene  (Hand Towels, Toilet Rolls, Sanitisers, hand soap etc)</t>
  </si>
  <si>
    <t xml:space="preserve">End of week predicted cash at the bank </t>
  </si>
  <si>
    <t>Note: The Cashflow Monitoring should reflect anticipated receipts and payments due to go through the bank account in your forecasts. Figures MUST include VAT where applicable for income and expenditure.</t>
  </si>
  <si>
    <r>
      <t xml:space="preserve">VAT Owed to KCC - </t>
    </r>
    <r>
      <rPr>
        <b/>
        <i/>
        <sz val="12"/>
        <rFont val="Arial"/>
        <family val="2"/>
      </rPr>
      <t>This will only be applicable once monthly (see guidance tab)</t>
    </r>
  </si>
  <si>
    <t xml:space="preserve">WEEKLY CASHFLOW MONITORING </t>
  </si>
  <si>
    <t>Week Commencing (Enter initial week commencing in Cell B10 in the following format dd/mm/yy)</t>
  </si>
  <si>
    <t xml:space="preserve">Enter School Name: </t>
  </si>
  <si>
    <r>
      <t xml:space="preserve">KCC Financial Control No1 states that ‘Schools may not go overdrawn’, therefore, there may be occasions when monitoring of cashflow will be required to ensure there is sufficient funds in the bank account to meet liabilities and avoid going into an overdrawn position.
Weekly cashflow monitoring will identify a given point when the bank balance is potentially at its lowest during any given month. This is likely to be just before the KCC Advance credits the account. The cashflow monitoring will highlight if there may be a requirement to adjust future BACS/Cheque payment dates, and whether any income owed to the school requires chasing. If the forecast shows that an overdrawn position is unavoidable, the school must notify SFS immediately. 
</t>
    </r>
    <r>
      <rPr>
        <b/>
        <sz val="11"/>
        <color theme="1"/>
        <rFont val="Arial"/>
        <family val="2"/>
      </rPr>
      <t xml:space="preserve">
Spreadsheet Guidance
</t>
    </r>
    <r>
      <rPr>
        <sz val="11"/>
        <color theme="1"/>
        <rFont val="Arial"/>
        <family val="2"/>
      </rPr>
      <t xml:space="preserve">
Row 9: Enter the week commencing date of cashflow monitoring</t>
    </r>
    <r>
      <rPr>
        <b/>
        <sz val="11"/>
        <color theme="1"/>
        <rFont val="Arial"/>
        <family val="2"/>
      </rPr>
      <t xml:space="preserve">.
</t>
    </r>
    <r>
      <rPr>
        <sz val="11"/>
        <color theme="1"/>
        <rFont val="Arial"/>
        <family val="2"/>
      </rPr>
      <t xml:space="preserve">
Row 10: Enter the actual bank balance at the relevant date specified in row 9.
Rows 14–20: Income – Enter income expected to credit the bank account for the forthcoming week. This should be entered </t>
    </r>
    <r>
      <rPr>
        <b/>
        <sz val="11"/>
        <color theme="1"/>
        <rFont val="Arial"/>
        <family val="2"/>
      </rPr>
      <t xml:space="preserve">without </t>
    </r>
    <r>
      <rPr>
        <sz val="11"/>
        <color theme="1"/>
        <rFont val="Arial"/>
        <family val="2"/>
      </rPr>
      <t>leading minuses.
Row 21: This will be the total VAT due from KCC to the school to date. (Refer to the schools submitted but not yet reimbursed FMS6 VAT submittal reports (codes, VATEH, VATEG, VATER, VATEW, VATEX, VATEY, VATEZ). The total VAT due figure should be entered within the week that the reimbursement is expected (KCC Advance week).
Rows 27-75: Enter payments expected to debit the bank during the relevant week, including direct debits, BACS, and cheques. These estimates must include the VAT as it will be the gross payments which will impact the bank account.
Row 76: This will be the total VAT the school owes to KCC to date – (Refer to the schools submitted but not yet reimbursed FMS6 VAT submittal reports (codes, VATIH, VATIG, VATIX, VATIY, VATIZ). The total VAT owed figure should be entered within the week that the reimbursement is expected (KCC Advance week).
Row 79: If the end of week predicted cash at bank figure is a red negative figure, it indicates that the schools bank account may/will go overdrawn. The school should recheck the figures then contact SFS immediately if the balance remains in a negative position. 
If the balance is still a positive but low, the school should consider whether there are any actions that could be taken to increase the balance to ensure the school does not go overdrawn. Staggered spending and income chasing for example.
Future week columns – to be completed with best estimates to give a reasonable indication at a given point of any potential future cash flow issues.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</si>
</sst>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0_ ;[Red]\-0.00\ "/>
    <numFmt numFmtId="165" formatCode="#,##0.00_ ;[Red]\-#,##0.00\ "/>
    <numFmt numFmtId="166" formatCode="#,##0_ ;[Red]\-#,##0\ "/>
  </numFmts>
  <fonts count="15" x14ac:knownFonts="1">
    <font>
      <sz val="11"/>
      <color theme="1"/>
      <name val="Aptos Narrow"/>
      <family val="2"/>
      <scheme val="minor"/>
    </font>
    <font>
      <sz val="10"/>
      <name val="Arial"/>
      <family val="2"/>
    </font>
    <font>
      <b/>
      <sz val="14"/>
      <name val="Arial"/>
      <family val="2"/>
    </font>
    <font>
      <b/>
      <i/>
      <sz val="12"/>
      <name val="Arial"/>
      <family val="2"/>
    </font>
    <font>
      <sz val="11"/>
      <color theme="1"/>
      <name val="Arial"/>
      <family val="2"/>
    </font>
    <font>
      <b/>
      <sz val="12"/>
      <name val="Arial"/>
      <family val="2"/>
    </font>
    <font>
      <b/>
      <sz val="11"/>
      <name val="Arial"/>
      <family val="2"/>
    </font>
    <font>
      <sz val="11"/>
      <name val="Arial"/>
      <family val="2"/>
    </font>
    <font>
      <sz val="12"/>
      <name val="Arial"/>
      <family val="2"/>
    </font>
    <font>
      <i/>
      <sz val="12"/>
      <name val="Arial"/>
      <family val="2"/>
    </font>
    <font>
      <sz val="12"/>
      <color theme="1"/>
      <name val="Arial"/>
      <family val="2"/>
    </font>
    <font>
      <b/>
      <sz val="12"/>
      <color theme="1"/>
      <name val="Arial"/>
      <family val="2"/>
    </font>
    <font>
      <sz val="12"/>
      <color rgb="FFFF0000"/>
      <name val="Arial"/>
      <family val="2"/>
    </font>
    <font>
      <b/>
      <sz val="11"/>
      <color theme="1"/>
      <name val="Arial"/>
      <family val="2"/>
    </font>
    <font>
      <b/>
      <i/>
      <sz val="14"/>
      <color rgb="FFFF0000"/>
      <name val="Arial"/>
      <family val="2"/>
    </font>
  </fonts>
  <fills count="4">
    <fill>
      <patternFill patternType="none"/>
    </fill>
    <fill>
      <patternFill patternType="gray125"/>
    </fill>
    <fill>
      <patternFill patternType="solid">
        <fgColor theme="0"/>
        <bgColor indexed="64"/>
      </patternFill>
    </fill>
    <fill>
      <patternFill patternType="solid">
        <fgColor rgb="FFB695DB"/>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57">
    <xf numFmtId="0" fontId="0" fillId="0" borderId="0" xfId="0"/>
    <xf numFmtId="0" fontId="4" fillId="0" borderId="0" xfId="0" applyFont="1" applyAlignment="1">
      <alignment vertical="top" wrapText="1"/>
    </xf>
    <xf numFmtId="164" fontId="5" fillId="2" borderId="6" xfId="0" applyNumberFormat="1" applyFont="1" applyFill="1" applyBorder="1" applyAlignment="1" applyProtection="1">
      <alignment horizontal="left"/>
      <protection locked="0"/>
    </xf>
    <xf numFmtId="164" fontId="7" fillId="3" borderId="2" xfId="1" applyNumberFormat="1" applyFont="1" applyFill="1" applyBorder="1" applyProtection="1">
      <protection locked="0"/>
    </xf>
    <xf numFmtId="164" fontId="8" fillId="2" borderId="2" xfId="2" applyNumberFormat="1" applyFont="1" applyFill="1" applyBorder="1" applyProtection="1">
      <protection locked="0"/>
    </xf>
    <xf numFmtId="164" fontId="8" fillId="2" borderId="4" xfId="2" applyNumberFormat="1" applyFont="1" applyFill="1" applyBorder="1" applyProtection="1">
      <protection locked="0"/>
    </xf>
    <xf numFmtId="166" fontId="8" fillId="2" borderId="2" xfId="2" applyNumberFormat="1" applyFont="1" applyFill="1" applyBorder="1" applyProtection="1">
      <protection locked="0"/>
    </xf>
    <xf numFmtId="166" fontId="5" fillId="2" borderId="2" xfId="2" applyNumberFormat="1" applyFont="1" applyFill="1" applyBorder="1" applyProtection="1"/>
    <xf numFmtId="165" fontId="8" fillId="3" borderId="2" xfId="2" applyNumberFormat="1" applyFont="1" applyFill="1" applyBorder="1" applyProtection="1">
      <protection locked="0"/>
    </xf>
    <xf numFmtId="14" fontId="6" fillId="3" borderId="3" xfId="1" applyNumberFormat="1" applyFont="1" applyFill="1" applyBorder="1" applyAlignment="1" applyProtection="1">
      <alignment horizontal="center" vertical="center"/>
      <protection locked="0"/>
    </xf>
    <xf numFmtId="0" fontId="0" fillId="2" borderId="0" xfId="0" applyFill="1"/>
    <xf numFmtId="164" fontId="4" fillId="2" borderId="0" xfId="0" applyNumberFormat="1" applyFont="1" applyFill="1"/>
    <xf numFmtId="164" fontId="2" fillId="2" borderId="1" xfId="1" applyNumberFormat="1" applyFont="1" applyFill="1" applyBorder="1" applyAlignment="1">
      <alignment horizontal="left" vertical="center" wrapText="1"/>
    </xf>
    <xf numFmtId="164" fontId="2" fillId="2" borderId="0" xfId="1" applyNumberFormat="1" applyFont="1" applyFill="1" applyAlignment="1">
      <alignment horizontal="left" vertical="center" wrapText="1"/>
    </xf>
    <xf numFmtId="164" fontId="3" fillId="0" borderId="0" xfId="0" applyNumberFormat="1" applyFont="1"/>
    <xf numFmtId="164" fontId="7" fillId="0" borderId="0" xfId="0" applyNumberFormat="1" applyFont="1"/>
    <xf numFmtId="164" fontId="4" fillId="0" borderId="0" xfId="0" applyNumberFormat="1" applyFont="1"/>
    <xf numFmtId="164" fontId="3" fillId="2" borderId="0" xfId="0" applyNumberFormat="1" applyFont="1" applyFill="1"/>
    <xf numFmtId="164" fontId="5" fillId="2" borderId="0" xfId="1" applyNumberFormat="1" applyFont="1" applyFill="1"/>
    <xf numFmtId="164" fontId="4" fillId="2" borderId="0" xfId="0" applyNumberFormat="1" applyFont="1" applyFill="1" applyAlignment="1">
      <alignment wrapText="1"/>
    </xf>
    <xf numFmtId="14" fontId="5" fillId="2" borderId="2" xfId="1" applyNumberFormat="1" applyFont="1" applyFill="1" applyBorder="1" applyAlignment="1">
      <alignment horizontal="left" wrapText="1"/>
    </xf>
    <xf numFmtId="14" fontId="6" fillId="2" borderId="3" xfId="1" applyNumberFormat="1" applyFont="1" applyFill="1" applyBorder="1" applyAlignment="1">
      <alignment horizontal="center" vertical="center"/>
    </xf>
    <xf numFmtId="14" fontId="6" fillId="2" borderId="3" xfId="1" applyNumberFormat="1" applyFont="1" applyFill="1" applyBorder="1"/>
    <xf numFmtId="14" fontId="7" fillId="2" borderId="0" xfId="1" applyNumberFormat="1" applyFont="1" applyFill="1"/>
    <xf numFmtId="164" fontId="6" fillId="3" borderId="2" xfId="0" applyNumberFormat="1" applyFont="1" applyFill="1" applyBorder="1"/>
    <xf numFmtId="164" fontId="7" fillId="2" borderId="0" xfId="1" applyNumberFormat="1" applyFont="1" applyFill="1"/>
    <xf numFmtId="164" fontId="6" fillId="2" borderId="0" xfId="0" applyNumberFormat="1" applyFont="1" applyFill="1"/>
    <xf numFmtId="165" fontId="7" fillId="2" borderId="0" xfId="2" applyNumberFormat="1" applyFont="1" applyFill="1" applyBorder="1" applyProtection="1"/>
    <xf numFmtId="164" fontId="6" fillId="2" borderId="2" xfId="2" applyNumberFormat="1" applyFont="1" applyFill="1" applyBorder="1" applyProtection="1"/>
    <xf numFmtId="164" fontId="8" fillId="2" borderId="2" xfId="2" applyNumberFormat="1" applyFont="1" applyFill="1" applyBorder="1" applyAlignment="1" applyProtection="1">
      <alignment wrapText="1"/>
    </xf>
    <xf numFmtId="164" fontId="8" fillId="2" borderId="2" xfId="2" applyNumberFormat="1" applyFont="1" applyFill="1" applyBorder="1" applyProtection="1"/>
    <xf numFmtId="164" fontId="8" fillId="2" borderId="0" xfId="2" applyNumberFormat="1" applyFont="1" applyFill="1" applyProtection="1"/>
    <xf numFmtId="164" fontId="8" fillId="2" borderId="0" xfId="1" applyNumberFormat="1" applyFont="1" applyFill="1"/>
    <xf numFmtId="164" fontId="9" fillId="3" borderId="2" xfId="2" applyNumberFormat="1" applyFont="1" applyFill="1" applyBorder="1" applyAlignment="1" applyProtection="1">
      <alignment wrapText="1"/>
    </xf>
    <xf numFmtId="164" fontId="5" fillId="2" borderId="2" xfId="2" applyNumberFormat="1" applyFont="1" applyFill="1" applyBorder="1" applyProtection="1"/>
    <xf numFmtId="164" fontId="5" fillId="2" borderId="0" xfId="2" applyNumberFormat="1" applyFont="1" applyFill="1" applyProtection="1"/>
    <xf numFmtId="164" fontId="10" fillId="2" borderId="0" xfId="0" applyNumberFormat="1" applyFont="1" applyFill="1"/>
    <xf numFmtId="165" fontId="10" fillId="2" borderId="0" xfId="0" applyNumberFormat="1" applyFont="1" applyFill="1"/>
    <xf numFmtId="164" fontId="5" fillId="2" borderId="0" xfId="2" applyNumberFormat="1" applyFont="1" applyFill="1" applyBorder="1" applyProtection="1"/>
    <xf numFmtId="165" fontId="8" fillId="2" borderId="0" xfId="2" applyNumberFormat="1" applyFont="1" applyFill="1" applyBorder="1" applyProtection="1"/>
    <xf numFmtId="164" fontId="8" fillId="2" borderId="0" xfId="2" applyNumberFormat="1" applyFont="1" applyFill="1" applyBorder="1" applyProtection="1"/>
    <xf numFmtId="164" fontId="8" fillId="0" borderId="0" xfId="2" applyNumberFormat="1" applyFont="1" applyFill="1" applyBorder="1" applyProtection="1"/>
    <xf numFmtId="164" fontId="8" fillId="2" borderId="2" xfId="2" applyNumberFormat="1" applyFont="1" applyFill="1" applyBorder="1" applyAlignment="1" applyProtection="1">
      <alignment horizontal="left"/>
    </xf>
    <xf numFmtId="0" fontId="11" fillId="0" borderId="0" xfId="0" applyFont="1"/>
    <xf numFmtId="0" fontId="10" fillId="0" borderId="2" xfId="0" applyFont="1" applyBorder="1"/>
    <xf numFmtId="164" fontId="8" fillId="0" borderId="2" xfId="2" applyNumberFormat="1" applyFont="1" applyFill="1" applyBorder="1" applyProtection="1"/>
    <xf numFmtId="164" fontId="8" fillId="0" borderId="2" xfId="2" applyNumberFormat="1" applyFont="1" applyFill="1" applyBorder="1" applyAlignment="1" applyProtection="1">
      <alignment wrapText="1"/>
    </xf>
    <xf numFmtId="164" fontId="8" fillId="2" borderId="4" xfId="2" applyNumberFormat="1" applyFont="1" applyFill="1" applyBorder="1" applyProtection="1"/>
    <xf numFmtId="164" fontId="8" fillId="2" borderId="5" xfId="2" applyNumberFormat="1" applyFont="1" applyFill="1" applyBorder="1" applyProtection="1"/>
    <xf numFmtId="164" fontId="8" fillId="0" borderId="4" xfId="2" applyNumberFormat="1" applyFont="1" applyFill="1" applyBorder="1" applyAlignment="1" applyProtection="1">
      <alignment wrapText="1"/>
    </xf>
    <xf numFmtId="164" fontId="10" fillId="0" borderId="0" xfId="0" applyNumberFormat="1" applyFont="1"/>
    <xf numFmtId="165" fontId="10" fillId="0" borderId="0" xfId="0" applyNumberFormat="1" applyFont="1"/>
    <xf numFmtId="164" fontId="5" fillId="3" borderId="7" xfId="2" applyNumberFormat="1" applyFont="1" applyFill="1" applyBorder="1" applyProtection="1"/>
    <xf numFmtId="166" fontId="11" fillId="3" borderId="7" xfId="0" applyNumberFormat="1" applyFont="1" applyFill="1" applyBorder="1"/>
    <xf numFmtId="164" fontId="11" fillId="0" borderId="0" xfId="0" applyNumberFormat="1" applyFont="1"/>
    <xf numFmtId="164" fontId="14" fillId="0" borderId="0" xfId="0" applyNumberFormat="1" applyFont="1" applyAlignment="1">
      <alignment vertical="top" wrapText="1"/>
    </xf>
    <xf numFmtId="164" fontId="5" fillId="2" borderId="1" xfId="1" applyNumberFormat="1" applyFont="1" applyFill="1" applyBorder="1" applyProtection="1">
      <protection locked="0"/>
    </xf>
  </cellXfs>
  <cellStyles count="3">
    <cellStyle name="Currency 2" xfId="2" xr:uid="{16D19646-6A57-4081-B9EA-C28973AB2D2D}"/>
    <cellStyle name="Normal" xfId="0" builtinId="0"/>
    <cellStyle name="Normal 2" xfId="1" xr:uid="{4D94F35E-0CB7-4FC2-8D2F-26B536114F8A}"/>
  </cellStyles>
  <dxfs count="0"/>
  <tableStyles count="0" defaultTableStyle="TableStyleMedium2" defaultPivotStyle="PivotStyleLight16"/>
  <colors>
    <mruColors>
      <color rgb="FFB69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180975</xdr:rowOff>
    </xdr:from>
    <xdr:to>
      <xdr:col>0</xdr:col>
      <xdr:colOff>2415540</xdr:colOff>
      <xdr:row>0</xdr:row>
      <xdr:rowOff>974732</xdr:rowOff>
    </xdr:to>
    <xdr:pic>
      <xdr:nvPicPr>
        <xdr:cNvPr id="2" name="Picture 1">
          <a:extLst>
            <a:ext uri="{FF2B5EF4-FFF2-40B4-BE49-F238E27FC236}">
              <a16:creationId xmlns:a16="http://schemas.microsoft.com/office/drawing/2014/main" id="{CD6051DF-D475-43AA-D48E-7D927EC6A2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80975"/>
          <a:ext cx="2324100" cy="786137"/>
        </a:xfrm>
        <a:prstGeom prst="rect">
          <a:avLst/>
        </a:prstGeom>
      </xdr:spPr>
    </xdr:pic>
    <xdr:clientData/>
  </xdr:twoCellAnchor>
  <xdr:twoCellAnchor editAs="oneCell">
    <xdr:from>
      <xdr:col>0</xdr:col>
      <xdr:colOff>3171825</xdr:colOff>
      <xdr:row>0</xdr:row>
      <xdr:rowOff>0</xdr:rowOff>
    </xdr:from>
    <xdr:to>
      <xdr:col>0</xdr:col>
      <xdr:colOff>5006340</xdr:colOff>
      <xdr:row>0</xdr:row>
      <xdr:rowOff>1089659</xdr:rowOff>
    </xdr:to>
    <xdr:pic>
      <xdr:nvPicPr>
        <xdr:cNvPr id="5" name="Picture 4">
          <a:extLst>
            <a:ext uri="{FF2B5EF4-FFF2-40B4-BE49-F238E27FC236}">
              <a16:creationId xmlns:a16="http://schemas.microsoft.com/office/drawing/2014/main" id="{16119268-E213-2D78-0125-292E814334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1825" y="0"/>
          <a:ext cx="182880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B80F4-5583-408B-B03E-A41E0AA0E64C}">
  <dimension ref="A1:BC80"/>
  <sheetViews>
    <sheetView tabSelected="1" zoomScaleNormal="100" workbookViewId="0">
      <selection activeCell="B1" sqref="B1"/>
    </sheetView>
  </sheetViews>
  <sheetFormatPr defaultColWidth="9.109375" defaultRowHeight="13.8" x14ac:dyDescent="0.25"/>
  <cols>
    <col min="1" max="1" width="78.5546875" style="16" customWidth="1"/>
    <col min="2" max="53" width="15.6640625" style="16" customWidth="1"/>
    <col min="54" max="54" width="68.109375" style="16" customWidth="1"/>
    <col min="55" max="16384" width="9.109375" style="16"/>
  </cols>
  <sheetData>
    <row r="1" spans="1:55" s="11" customFormat="1" ht="90.75" customHeight="1" thickBot="1" x14ac:dyDescent="0.35">
      <c r="A1" s="10"/>
    </row>
    <row r="2" spans="1:55" s="11" customFormat="1" ht="18" thickBot="1" x14ac:dyDescent="0.3">
      <c r="A2" s="12" t="s">
        <v>59</v>
      </c>
    </row>
    <row r="3" spans="1:55" s="11" customFormat="1" ht="10.95" customHeight="1" x14ac:dyDescent="0.25">
      <c r="A3" s="13"/>
    </row>
    <row r="4" spans="1:55" s="11" customFormat="1" ht="18" customHeight="1" x14ac:dyDescent="0.3">
      <c r="A4" s="14" t="s">
        <v>57</v>
      </c>
      <c r="B4" s="15"/>
      <c r="C4" s="15"/>
      <c r="D4" s="15"/>
      <c r="E4" s="15"/>
      <c r="F4" s="15"/>
      <c r="G4" s="15"/>
      <c r="H4" s="15"/>
      <c r="I4" s="15"/>
      <c r="J4" s="16"/>
      <c r="K4" s="16"/>
      <c r="L4" s="16"/>
      <c r="M4" s="16"/>
    </row>
    <row r="5" spans="1:55" s="11" customFormat="1" ht="13.2" customHeight="1" thickBot="1" x14ac:dyDescent="0.35">
      <c r="A5" s="17"/>
    </row>
    <row r="6" spans="1:55" s="11" customFormat="1" ht="15" customHeight="1" thickBot="1" x14ac:dyDescent="0.35">
      <c r="A6" s="2" t="s">
        <v>61</v>
      </c>
    </row>
    <row r="7" spans="1:55" s="11" customFormat="1" ht="16.2" thickBot="1" x14ac:dyDescent="0.35">
      <c r="A7" s="56" t="s">
        <v>0</v>
      </c>
    </row>
    <row r="8" spans="1:55" s="11" customFormat="1" ht="15.6" x14ac:dyDescent="0.3">
      <c r="A8" s="18"/>
      <c r="B8" s="19"/>
    </row>
    <row r="9" spans="1:55" s="23" customFormat="1" ht="31.2" x14ac:dyDescent="0.3">
      <c r="A9" s="20" t="s">
        <v>60</v>
      </c>
      <c r="B9" s="9"/>
      <c r="C9" s="21" t="str" cm="1">
        <f t="array" ref="C9">IF(B9="","",_xlfn.SEQUENCE(1,51,B9+7,7))</f>
        <v/>
      </c>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2" t="s">
        <v>1</v>
      </c>
    </row>
    <row r="10" spans="1:55" s="25" customFormat="1" ht="19.2" customHeight="1" x14ac:dyDescent="0.25">
      <c r="A10" s="24" t="s">
        <v>43</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3"/>
    </row>
    <row r="11" spans="1:55" s="25" customFormat="1" ht="10.5" customHeight="1" x14ac:dyDescent="0.25">
      <c r="A11" s="26"/>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5" s="25" customFormat="1" ht="9" customHeight="1" x14ac:dyDescent="0.25">
      <c r="A12" s="2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5" s="25" customFormat="1" x14ac:dyDescent="0.25">
      <c r="A13" s="28" t="s">
        <v>3</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row>
    <row r="14" spans="1:55" s="32" customFormat="1" ht="46.2" x14ac:dyDescent="0.3">
      <c r="A14" s="29" t="s">
        <v>50</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4"/>
      <c r="BC14" s="31"/>
    </row>
    <row r="15" spans="1:55" s="32" customFormat="1" ht="15" x14ac:dyDescent="0.25">
      <c r="A15" s="30" t="s">
        <v>40</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4"/>
      <c r="BC15" s="31"/>
    </row>
    <row r="16" spans="1:55" s="32" customFormat="1" ht="15" x14ac:dyDescent="0.25">
      <c r="A16" s="30" t="s">
        <v>41</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4"/>
      <c r="BC16" s="31"/>
    </row>
    <row r="17" spans="1:55" s="32" customFormat="1" ht="15" x14ac:dyDescent="0.25">
      <c r="A17" s="30" t="s">
        <v>22</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4"/>
      <c r="BC17" s="31"/>
    </row>
    <row r="18" spans="1:55" s="32" customFormat="1" ht="15" x14ac:dyDescent="0.25">
      <c r="A18" s="30" t="s">
        <v>42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4"/>
      <c r="BC18" s="31"/>
    </row>
    <row r="19" spans="1:55" s="32" customFormat="1" ht="30" x14ac:dyDescent="0.25">
      <c r="A19" s="29" t="s">
        <v>46</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4"/>
      <c r="BC19" s="31"/>
    </row>
    <row r="20" spans="1:55" s="32" customFormat="1" ht="15" x14ac:dyDescent="0.25">
      <c r="A20" s="30"/>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4"/>
      <c r="BC20" s="31"/>
    </row>
    <row r="21" spans="1:55" s="32" customFormat="1" ht="31.2" x14ac:dyDescent="0.3">
      <c r="A21" s="33" t="s">
        <v>51</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4"/>
      <c r="BC21" s="31"/>
    </row>
    <row r="22" spans="1:55" s="18" customFormat="1" ht="15.6" x14ac:dyDescent="0.3">
      <c r="A22" s="34" t="s">
        <v>2</v>
      </c>
      <c r="B22" s="7">
        <f t="shared" ref="B22:AG22" si="0">SUM(B13:B21)</f>
        <v>0</v>
      </c>
      <c r="C22" s="7">
        <f t="shared" si="0"/>
        <v>0</v>
      </c>
      <c r="D22" s="7">
        <f t="shared" si="0"/>
        <v>0</v>
      </c>
      <c r="E22" s="7">
        <f t="shared" si="0"/>
        <v>0</v>
      </c>
      <c r="F22" s="7">
        <f t="shared" si="0"/>
        <v>0</v>
      </c>
      <c r="G22" s="7">
        <f t="shared" si="0"/>
        <v>0</v>
      </c>
      <c r="H22" s="7">
        <f t="shared" si="0"/>
        <v>0</v>
      </c>
      <c r="I22" s="7">
        <f t="shared" si="0"/>
        <v>0</v>
      </c>
      <c r="J22" s="7">
        <f t="shared" si="0"/>
        <v>0</v>
      </c>
      <c r="K22" s="7">
        <f t="shared" si="0"/>
        <v>0</v>
      </c>
      <c r="L22" s="7">
        <f t="shared" si="0"/>
        <v>0</v>
      </c>
      <c r="M22" s="7">
        <f t="shared" si="0"/>
        <v>0</v>
      </c>
      <c r="N22" s="7">
        <f t="shared" si="0"/>
        <v>0</v>
      </c>
      <c r="O22" s="7">
        <f t="shared" si="0"/>
        <v>0</v>
      </c>
      <c r="P22" s="7">
        <f t="shared" si="0"/>
        <v>0</v>
      </c>
      <c r="Q22" s="7">
        <f t="shared" si="0"/>
        <v>0</v>
      </c>
      <c r="R22" s="7">
        <f t="shared" si="0"/>
        <v>0</v>
      </c>
      <c r="S22" s="7">
        <f t="shared" si="0"/>
        <v>0</v>
      </c>
      <c r="T22" s="7">
        <f t="shared" si="0"/>
        <v>0</v>
      </c>
      <c r="U22" s="7">
        <f t="shared" si="0"/>
        <v>0</v>
      </c>
      <c r="V22" s="7">
        <f t="shared" si="0"/>
        <v>0</v>
      </c>
      <c r="W22" s="7">
        <f t="shared" si="0"/>
        <v>0</v>
      </c>
      <c r="X22" s="7">
        <f t="shared" si="0"/>
        <v>0</v>
      </c>
      <c r="Y22" s="7">
        <f t="shared" si="0"/>
        <v>0</v>
      </c>
      <c r="Z22" s="7">
        <f t="shared" si="0"/>
        <v>0</v>
      </c>
      <c r="AA22" s="7">
        <f t="shared" si="0"/>
        <v>0</v>
      </c>
      <c r="AB22" s="7">
        <f t="shared" si="0"/>
        <v>0</v>
      </c>
      <c r="AC22" s="7">
        <f t="shared" si="0"/>
        <v>0</v>
      </c>
      <c r="AD22" s="7">
        <f t="shared" si="0"/>
        <v>0</v>
      </c>
      <c r="AE22" s="7">
        <f t="shared" si="0"/>
        <v>0</v>
      </c>
      <c r="AF22" s="7">
        <f t="shared" si="0"/>
        <v>0</v>
      </c>
      <c r="AG22" s="7">
        <f t="shared" si="0"/>
        <v>0</v>
      </c>
      <c r="AH22" s="7">
        <f t="shared" ref="AH22:BA22" si="1">SUM(AH13:AH21)</f>
        <v>0</v>
      </c>
      <c r="AI22" s="7">
        <f t="shared" si="1"/>
        <v>0</v>
      </c>
      <c r="AJ22" s="7">
        <f t="shared" si="1"/>
        <v>0</v>
      </c>
      <c r="AK22" s="7">
        <f t="shared" si="1"/>
        <v>0</v>
      </c>
      <c r="AL22" s="7">
        <f t="shared" si="1"/>
        <v>0</v>
      </c>
      <c r="AM22" s="7">
        <f t="shared" si="1"/>
        <v>0</v>
      </c>
      <c r="AN22" s="7">
        <f t="shared" si="1"/>
        <v>0</v>
      </c>
      <c r="AO22" s="7">
        <f t="shared" si="1"/>
        <v>0</v>
      </c>
      <c r="AP22" s="7">
        <f t="shared" si="1"/>
        <v>0</v>
      </c>
      <c r="AQ22" s="7">
        <f t="shared" si="1"/>
        <v>0</v>
      </c>
      <c r="AR22" s="7">
        <f t="shared" si="1"/>
        <v>0</v>
      </c>
      <c r="AS22" s="7">
        <f t="shared" si="1"/>
        <v>0</v>
      </c>
      <c r="AT22" s="7">
        <f t="shared" si="1"/>
        <v>0</v>
      </c>
      <c r="AU22" s="7">
        <f t="shared" si="1"/>
        <v>0</v>
      </c>
      <c r="AV22" s="7">
        <f t="shared" si="1"/>
        <v>0</v>
      </c>
      <c r="AW22" s="7">
        <f t="shared" si="1"/>
        <v>0</v>
      </c>
      <c r="AX22" s="7">
        <f t="shared" si="1"/>
        <v>0</v>
      </c>
      <c r="AY22" s="7">
        <f t="shared" si="1"/>
        <v>0</v>
      </c>
      <c r="AZ22" s="7">
        <f t="shared" si="1"/>
        <v>0</v>
      </c>
      <c r="BA22" s="7">
        <f t="shared" si="1"/>
        <v>0</v>
      </c>
      <c r="BB22" s="34"/>
      <c r="BC22" s="35"/>
    </row>
    <row r="23" spans="1:55" s="36" customFormat="1" ht="7.95" customHeight="1" x14ac:dyDescent="0.25">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5" s="36" customFormat="1" ht="15.6" x14ac:dyDescent="0.3">
      <c r="A24" s="38" t="s">
        <v>4</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1:55" s="32" customFormat="1" ht="6" customHeight="1" x14ac:dyDescent="0.25">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C25" s="36"/>
    </row>
    <row r="26" spans="1:55" s="32" customFormat="1" ht="15.6" x14ac:dyDescent="0.3">
      <c r="A26" s="38" t="s">
        <v>7</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40"/>
      <c r="BC26" s="41"/>
    </row>
    <row r="27" spans="1:55" s="32" customFormat="1" ht="15" x14ac:dyDescent="0.25">
      <c r="A27" s="30" t="s">
        <v>6</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4"/>
      <c r="BC27" s="31"/>
    </row>
    <row r="28" spans="1:55" s="32" customFormat="1" ht="15" x14ac:dyDescent="0.25">
      <c r="A28" s="42" t="s">
        <v>47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4"/>
      <c r="BC28" s="31"/>
    </row>
    <row r="29" spans="1:55" s="32" customFormat="1" ht="15" x14ac:dyDescent="0.25">
      <c r="A29" s="30"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4"/>
      <c r="BC29" s="31"/>
    </row>
    <row r="30" spans="1:55" s="32" customFormat="1" ht="15" x14ac:dyDescent="0.25">
      <c r="A30" s="30" t="s">
        <v>48</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4"/>
      <c r="BC30" s="31"/>
    </row>
    <row r="31" spans="1:55" s="32" customFormat="1" ht="15" x14ac:dyDescent="0.25">
      <c r="A31" s="30" t="s">
        <v>9</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4"/>
      <c r="BC31" s="31"/>
    </row>
    <row r="32" spans="1:55" s="32" customFormat="1" ht="15" x14ac:dyDescent="0.25">
      <c r="A32" s="40"/>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40"/>
      <c r="BC32" s="40"/>
    </row>
    <row r="33" spans="1:55" s="32" customFormat="1" ht="15.6" x14ac:dyDescent="0.3">
      <c r="A33" s="43" t="s">
        <v>10</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40"/>
      <c r="BC33" s="40"/>
    </row>
    <row r="34" spans="1:55" s="32" customFormat="1" ht="15" x14ac:dyDescent="0.25">
      <c r="A34" s="30" t="s">
        <v>11</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4"/>
      <c r="BC34" s="31"/>
    </row>
    <row r="35" spans="1:55" s="32" customFormat="1" ht="15" x14ac:dyDescent="0.25">
      <c r="A35" s="30" t="s">
        <v>12</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4"/>
      <c r="BC35" s="31"/>
    </row>
    <row r="36" spans="1:55" s="32" customFormat="1" ht="15" x14ac:dyDescent="0.25">
      <c r="A36" s="30" t="s">
        <v>13</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4"/>
      <c r="BC36" s="31"/>
    </row>
    <row r="37" spans="1:55" s="32" customFormat="1" ht="15" x14ac:dyDescent="0.25">
      <c r="A37" s="30" t="s">
        <v>14</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4"/>
      <c r="BC37" s="31"/>
    </row>
    <row r="38" spans="1:55" s="32" customFormat="1" ht="15" x14ac:dyDescent="0.25">
      <c r="A38" s="30" t="s">
        <v>15</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4"/>
      <c r="BC38" s="31"/>
    </row>
    <row r="39" spans="1:55" s="32" customFormat="1" ht="15" x14ac:dyDescent="0.25">
      <c r="A39" s="30" t="s">
        <v>55</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4"/>
      <c r="BC39" s="31"/>
    </row>
    <row r="40" spans="1:55" s="32" customFormat="1" ht="15" x14ac:dyDescent="0.25">
      <c r="A40" s="30" t="s">
        <v>16</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4"/>
      <c r="BC40" s="31"/>
    </row>
    <row r="41" spans="1:55" s="32" customFormat="1" ht="15" x14ac:dyDescent="0.25">
      <c r="A41" s="30" t="s">
        <v>17</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4"/>
      <c r="BC41" s="31"/>
    </row>
    <row r="42" spans="1:55" s="32" customFormat="1" ht="15" x14ac:dyDescent="0.25">
      <c r="A42" s="44" t="s">
        <v>19</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4"/>
      <c r="BC42" s="31"/>
    </row>
    <row r="43" spans="1:55" s="32" customFormat="1" ht="15" x14ac:dyDescent="0.25">
      <c r="A43" s="30" t="s">
        <v>18</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4"/>
      <c r="BC43" s="31"/>
    </row>
    <row r="44" spans="1:55" s="32" customFormat="1" ht="15" x14ac:dyDescent="0.25">
      <c r="A44" s="45" t="s">
        <v>9</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4"/>
      <c r="BC44" s="31"/>
    </row>
    <row r="45" spans="1:55" s="32" customFormat="1" ht="15" x14ac:dyDescent="0.25">
      <c r="A45" s="40"/>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40"/>
      <c r="BC45" s="40"/>
    </row>
    <row r="46" spans="1:55" s="32" customFormat="1" ht="15.6" x14ac:dyDescent="0.3">
      <c r="A46" s="38" t="s">
        <v>26</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40"/>
      <c r="BC46" s="31"/>
    </row>
    <row r="47" spans="1:55" s="32" customFormat="1" ht="15" x14ac:dyDescent="0.25">
      <c r="A47" s="30" t="s">
        <v>20</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4"/>
      <c r="BC47" s="31"/>
    </row>
    <row r="48" spans="1:55" s="32" customFormat="1" ht="15" x14ac:dyDescent="0.25">
      <c r="A48" s="30" t="s">
        <v>21</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4"/>
      <c r="BC48" s="31"/>
    </row>
    <row r="49" spans="1:55" s="32" customFormat="1" ht="15" x14ac:dyDescent="0.25">
      <c r="A49" s="30" t="s">
        <v>22</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4"/>
      <c r="BC49" s="31"/>
    </row>
    <row r="50" spans="1:55" s="32" customFormat="1" ht="15" x14ac:dyDescent="0.25">
      <c r="A50" s="30" t="s">
        <v>23</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4"/>
      <c r="BC50" s="31"/>
    </row>
    <row r="51" spans="1:55" s="32" customFormat="1" ht="15" x14ac:dyDescent="0.25">
      <c r="A51" s="30" t="s">
        <v>24</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4"/>
      <c r="BC51" s="31"/>
    </row>
    <row r="52" spans="1:55" s="32" customFormat="1" ht="30" x14ac:dyDescent="0.25">
      <c r="A52" s="46" t="s">
        <v>52</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4"/>
      <c r="BC52" s="31"/>
    </row>
    <row r="53" spans="1:55" s="32" customFormat="1" ht="15" x14ac:dyDescent="0.25">
      <c r="A53" s="47" t="s">
        <v>25</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4"/>
      <c r="BC53" s="31"/>
    </row>
    <row r="54" spans="1:55" s="32" customFormat="1" ht="15" x14ac:dyDescent="0.25">
      <c r="A54" s="30" t="s">
        <v>32</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4"/>
      <c r="BC54" s="31"/>
    </row>
    <row r="55" spans="1:55" s="32" customFormat="1" ht="15" x14ac:dyDescent="0.25">
      <c r="A55" s="30" t="s">
        <v>9</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4"/>
      <c r="BC55" s="31"/>
    </row>
    <row r="56" spans="1:55" s="32" customFormat="1" ht="15" x14ac:dyDescent="0.25">
      <c r="A56" s="48"/>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40"/>
      <c r="BC56" s="40"/>
    </row>
    <row r="57" spans="1:55" s="32" customFormat="1" ht="15.6" x14ac:dyDescent="0.3">
      <c r="A57" s="38" t="s">
        <v>27</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40"/>
      <c r="BC57" s="40"/>
    </row>
    <row r="58" spans="1:55" s="32" customFormat="1" ht="15" x14ac:dyDescent="0.25">
      <c r="A58" s="30" t="s">
        <v>28</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4"/>
      <c r="BC58" s="31"/>
    </row>
    <row r="59" spans="1:55" s="32" customFormat="1" ht="15" x14ac:dyDescent="0.25">
      <c r="A59" s="30" t="s">
        <v>29</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4"/>
      <c r="BC59" s="31"/>
    </row>
    <row r="60" spans="1:55" s="32" customFormat="1" ht="15" x14ac:dyDescent="0.25">
      <c r="A60" s="30" t="s">
        <v>30</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4"/>
      <c r="BC60" s="31"/>
    </row>
    <row r="61" spans="1:55" s="32" customFormat="1" ht="30" x14ac:dyDescent="0.25">
      <c r="A61" s="49" t="s">
        <v>44</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5"/>
      <c r="BC61" s="31"/>
    </row>
    <row r="62" spans="1:55" s="32" customFormat="1" ht="15" x14ac:dyDescent="0.25">
      <c r="A62" s="30" t="s">
        <v>31</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4"/>
      <c r="BC62" s="31"/>
    </row>
    <row r="63" spans="1:55" s="32" customFormat="1" ht="15" x14ac:dyDescent="0.25">
      <c r="A63" s="40"/>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40"/>
      <c r="BC63" s="31"/>
    </row>
    <row r="64" spans="1:55" s="32" customFormat="1" ht="15.6" x14ac:dyDescent="0.3">
      <c r="A64" s="38" t="s">
        <v>34</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40"/>
      <c r="BC64" s="31"/>
    </row>
    <row r="65" spans="1:55" s="32" customFormat="1" ht="15" x14ac:dyDescent="0.25">
      <c r="A65" s="30" t="s">
        <v>33</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4"/>
      <c r="BC65" s="31"/>
    </row>
    <row r="66" spans="1:55" s="32" customFormat="1" ht="15" x14ac:dyDescent="0.25">
      <c r="A66" s="30" t="s">
        <v>35</v>
      </c>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4"/>
      <c r="BC66" s="31"/>
    </row>
    <row r="67" spans="1:55" s="32" customFormat="1" ht="15" x14ac:dyDescent="0.25">
      <c r="A67" s="30" t="s">
        <v>36</v>
      </c>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4"/>
      <c r="BC67" s="31"/>
    </row>
    <row r="68" spans="1:55" s="32" customFormat="1" ht="15" x14ac:dyDescent="0.25">
      <c r="A68" s="30" t="s">
        <v>53</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4"/>
      <c r="BC68" s="31"/>
    </row>
    <row r="69" spans="1:55" s="32" customFormat="1" ht="15" x14ac:dyDescent="0.25">
      <c r="A69" s="30" t="s">
        <v>37</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4"/>
      <c r="BC69" s="31"/>
    </row>
    <row r="70" spans="1:55" s="32" customFormat="1" ht="30" x14ac:dyDescent="0.25">
      <c r="A70" s="29" t="s">
        <v>38</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4"/>
      <c r="BC70" s="31"/>
    </row>
    <row r="71" spans="1:55" s="32" customFormat="1" ht="15" x14ac:dyDescent="0.25">
      <c r="A71" s="30" t="s">
        <v>39</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4"/>
      <c r="BC71" s="31"/>
    </row>
    <row r="72" spans="1:55" s="32" customFormat="1" ht="15" x14ac:dyDescent="0.25">
      <c r="A72" s="45" t="s">
        <v>49</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4"/>
      <c r="BC72" s="31"/>
    </row>
    <row r="73" spans="1:55" s="32" customFormat="1" ht="15" x14ac:dyDescent="0.25">
      <c r="A73" s="30" t="s">
        <v>54</v>
      </c>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4"/>
      <c r="BC73" s="31"/>
    </row>
    <row r="74" spans="1:55" s="32" customFormat="1" ht="15" x14ac:dyDescent="0.25">
      <c r="A74" s="30" t="s">
        <v>45</v>
      </c>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4"/>
      <c r="BC74" s="31"/>
    </row>
    <row r="75" spans="1:55" s="32" customFormat="1" ht="15" x14ac:dyDescent="0.25">
      <c r="A75" s="30" t="s">
        <v>9</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4"/>
      <c r="BC75" s="31"/>
    </row>
    <row r="76" spans="1:55" s="32" customFormat="1" ht="31.2" x14ac:dyDescent="0.3">
      <c r="A76" s="33" t="s">
        <v>58</v>
      </c>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4"/>
      <c r="BC76" s="31"/>
    </row>
    <row r="77" spans="1:55" s="18" customFormat="1" ht="15.6" x14ac:dyDescent="0.3">
      <c r="A77" s="34" t="s">
        <v>5</v>
      </c>
      <c r="B77" s="7">
        <f t="shared" ref="B77:AG77" si="2">SUM(B27:B31,B34:B44,B47:B55,B58:B62,B65:B76)</f>
        <v>0</v>
      </c>
      <c r="C77" s="7">
        <f t="shared" si="2"/>
        <v>0</v>
      </c>
      <c r="D77" s="7">
        <f t="shared" si="2"/>
        <v>0</v>
      </c>
      <c r="E77" s="7">
        <f t="shared" si="2"/>
        <v>0</v>
      </c>
      <c r="F77" s="7">
        <f t="shared" si="2"/>
        <v>0</v>
      </c>
      <c r="G77" s="7">
        <f t="shared" si="2"/>
        <v>0</v>
      </c>
      <c r="H77" s="7">
        <f t="shared" si="2"/>
        <v>0</v>
      </c>
      <c r="I77" s="7">
        <f t="shared" si="2"/>
        <v>0</v>
      </c>
      <c r="J77" s="7">
        <f t="shared" si="2"/>
        <v>0</v>
      </c>
      <c r="K77" s="7">
        <f t="shared" si="2"/>
        <v>0</v>
      </c>
      <c r="L77" s="7">
        <f t="shared" si="2"/>
        <v>0</v>
      </c>
      <c r="M77" s="7">
        <f t="shared" si="2"/>
        <v>0</v>
      </c>
      <c r="N77" s="7">
        <f t="shared" si="2"/>
        <v>0</v>
      </c>
      <c r="O77" s="7">
        <f t="shared" si="2"/>
        <v>0</v>
      </c>
      <c r="P77" s="7">
        <f t="shared" si="2"/>
        <v>0</v>
      </c>
      <c r="Q77" s="7">
        <f t="shared" si="2"/>
        <v>0</v>
      </c>
      <c r="R77" s="7">
        <f t="shared" si="2"/>
        <v>0</v>
      </c>
      <c r="S77" s="7">
        <f t="shared" si="2"/>
        <v>0</v>
      </c>
      <c r="T77" s="7">
        <f t="shared" si="2"/>
        <v>0</v>
      </c>
      <c r="U77" s="7">
        <f t="shared" si="2"/>
        <v>0</v>
      </c>
      <c r="V77" s="7">
        <f t="shared" si="2"/>
        <v>0</v>
      </c>
      <c r="W77" s="7">
        <f t="shared" si="2"/>
        <v>0</v>
      </c>
      <c r="X77" s="7">
        <f t="shared" si="2"/>
        <v>0</v>
      </c>
      <c r="Y77" s="7">
        <f t="shared" si="2"/>
        <v>0</v>
      </c>
      <c r="Z77" s="7">
        <f t="shared" si="2"/>
        <v>0</v>
      </c>
      <c r="AA77" s="7">
        <f t="shared" si="2"/>
        <v>0</v>
      </c>
      <c r="AB77" s="7">
        <f t="shared" si="2"/>
        <v>0</v>
      </c>
      <c r="AC77" s="7">
        <f t="shared" si="2"/>
        <v>0</v>
      </c>
      <c r="AD77" s="7">
        <f t="shared" si="2"/>
        <v>0</v>
      </c>
      <c r="AE77" s="7">
        <f t="shared" si="2"/>
        <v>0</v>
      </c>
      <c r="AF77" s="7">
        <f t="shared" si="2"/>
        <v>0</v>
      </c>
      <c r="AG77" s="7">
        <f t="shared" si="2"/>
        <v>0</v>
      </c>
      <c r="AH77" s="7">
        <f t="shared" ref="AH77:BA77" si="3">SUM(AH27:AH31,AH34:AH44,AH47:AH55,AH58:AH62,AH65:AH76)</f>
        <v>0</v>
      </c>
      <c r="AI77" s="7">
        <f t="shared" si="3"/>
        <v>0</v>
      </c>
      <c r="AJ77" s="7">
        <f t="shared" si="3"/>
        <v>0</v>
      </c>
      <c r="AK77" s="7">
        <f t="shared" si="3"/>
        <v>0</v>
      </c>
      <c r="AL77" s="7">
        <f t="shared" si="3"/>
        <v>0</v>
      </c>
      <c r="AM77" s="7">
        <f t="shared" si="3"/>
        <v>0</v>
      </c>
      <c r="AN77" s="7">
        <f t="shared" si="3"/>
        <v>0</v>
      </c>
      <c r="AO77" s="7">
        <f t="shared" si="3"/>
        <v>0</v>
      </c>
      <c r="AP77" s="7">
        <f t="shared" si="3"/>
        <v>0</v>
      </c>
      <c r="AQ77" s="7">
        <f t="shared" si="3"/>
        <v>0</v>
      </c>
      <c r="AR77" s="7">
        <f t="shared" si="3"/>
        <v>0</v>
      </c>
      <c r="AS77" s="7">
        <f t="shared" si="3"/>
        <v>0</v>
      </c>
      <c r="AT77" s="7">
        <f t="shared" si="3"/>
        <v>0</v>
      </c>
      <c r="AU77" s="7">
        <f t="shared" si="3"/>
        <v>0</v>
      </c>
      <c r="AV77" s="7">
        <f t="shared" si="3"/>
        <v>0</v>
      </c>
      <c r="AW77" s="7">
        <f t="shared" si="3"/>
        <v>0</v>
      </c>
      <c r="AX77" s="7">
        <f t="shared" si="3"/>
        <v>0</v>
      </c>
      <c r="AY77" s="7">
        <f t="shared" si="3"/>
        <v>0</v>
      </c>
      <c r="AZ77" s="7">
        <f t="shared" si="3"/>
        <v>0</v>
      </c>
      <c r="BA77" s="7">
        <f t="shared" si="3"/>
        <v>0</v>
      </c>
      <c r="BB77" s="34"/>
      <c r="BC77" s="35"/>
    </row>
    <row r="78" spans="1:55" s="50" customFormat="1" ht="15" x14ac:dyDescent="0.25">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row>
    <row r="79" spans="1:55" s="54" customFormat="1" ht="16.2" thickBot="1" x14ac:dyDescent="0.35">
      <c r="A79" s="52" t="s">
        <v>56</v>
      </c>
      <c r="B79" s="53">
        <f t="shared" ref="B79:AG79" si="4">B10+B22-B77</f>
        <v>0</v>
      </c>
      <c r="C79" s="53">
        <f t="shared" si="4"/>
        <v>0</v>
      </c>
      <c r="D79" s="53">
        <f t="shared" si="4"/>
        <v>0</v>
      </c>
      <c r="E79" s="53">
        <f t="shared" si="4"/>
        <v>0</v>
      </c>
      <c r="F79" s="53">
        <f t="shared" si="4"/>
        <v>0</v>
      </c>
      <c r="G79" s="53">
        <f t="shared" si="4"/>
        <v>0</v>
      </c>
      <c r="H79" s="53">
        <f t="shared" si="4"/>
        <v>0</v>
      </c>
      <c r="I79" s="53">
        <f t="shared" si="4"/>
        <v>0</v>
      </c>
      <c r="J79" s="53">
        <f t="shared" si="4"/>
        <v>0</v>
      </c>
      <c r="K79" s="53">
        <f t="shared" si="4"/>
        <v>0</v>
      </c>
      <c r="L79" s="53">
        <f t="shared" si="4"/>
        <v>0</v>
      </c>
      <c r="M79" s="53">
        <f t="shared" si="4"/>
        <v>0</v>
      </c>
      <c r="N79" s="53">
        <f t="shared" si="4"/>
        <v>0</v>
      </c>
      <c r="O79" s="53">
        <f t="shared" si="4"/>
        <v>0</v>
      </c>
      <c r="P79" s="53">
        <f t="shared" si="4"/>
        <v>0</v>
      </c>
      <c r="Q79" s="53">
        <f t="shared" si="4"/>
        <v>0</v>
      </c>
      <c r="R79" s="53">
        <f t="shared" si="4"/>
        <v>0</v>
      </c>
      <c r="S79" s="53">
        <f t="shared" si="4"/>
        <v>0</v>
      </c>
      <c r="T79" s="53">
        <f t="shared" si="4"/>
        <v>0</v>
      </c>
      <c r="U79" s="53">
        <f t="shared" si="4"/>
        <v>0</v>
      </c>
      <c r="V79" s="53">
        <f t="shared" si="4"/>
        <v>0</v>
      </c>
      <c r="W79" s="53">
        <f t="shared" si="4"/>
        <v>0</v>
      </c>
      <c r="X79" s="53">
        <f t="shared" si="4"/>
        <v>0</v>
      </c>
      <c r="Y79" s="53">
        <f t="shared" si="4"/>
        <v>0</v>
      </c>
      <c r="Z79" s="53">
        <f t="shared" si="4"/>
        <v>0</v>
      </c>
      <c r="AA79" s="53">
        <f t="shared" si="4"/>
        <v>0</v>
      </c>
      <c r="AB79" s="53">
        <f t="shared" si="4"/>
        <v>0</v>
      </c>
      <c r="AC79" s="53">
        <f t="shared" si="4"/>
        <v>0</v>
      </c>
      <c r="AD79" s="53">
        <f t="shared" si="4"/>
        <v>0</v>
      </c>
      <c r="AE79" s="53">
        <f t="shared" si="4"/>
        <v>0</v>
      </c>
      <c r="AF79" s="53">
        <f t="shared" si="4"/>
        <v>0</v>
      </c>
      <c r="AG79" s="53">
        <f t="shared" si="4"/>
        <v>0</v>
      </c>
      <c r="AH79" s="53">
        <f t="shared" ref="AH79:BA79" si="5">AH10+AH22-AH77</f>
        <v>0</v>
      </c>
      <c r="AI79" s="53">
        <f t="shared" si="5"/>
        <v>0</v>
      </c>
      <c r="AJ79" s="53">
        <f t="shared" si="5"/>
        <v>0</v>
      </c>
      <c r="AK79" s="53">
        <f t="shared" si="5"/>
        <v>0</v>
      </c>
      <c r="AL79" s="53">
        <f t="shared" si="5"/>
        <v>0</v>
      </c>
      <c r="AM79" s="53">
        <f t="shared" si="5"/>
        <v>0</v>
      </c>
      <c r="AN79" s="53">
        <f t="shared" si="5"/>
        <v>0</v>
      </c>
      <c r="AO79" s="53">
        <f t="shared" si="5"/>
        <v>0</v>
      </c>
      <c r="AP79" s="53">
        <f t="shared" si="5"/>
        <v>0</v>
      </c>
      <c r="AQ79" s="53">
        <f t="shared" si="5"/>
        <v>0</v>
      </c>
      <c r="AR79" s="53">
        <f t="shared" si="5"/>
        <v>0</v>
      </c>
      <c r="AS79" s="53">
        <f t="shared" si="5"/>
        <v>0</v>
      </c>
      <c r="AT79" s="53">
        <f t="shared" si="5"/>
        <v>0</v>
      </c>
      <c r="AU79" s="53">
        <f t="shared" si="5"/>
        <v>0</v>
      </c>
      <c r="AV79" s="53">
        <f t="shared" si="5"/>
        <v>0</v>
      </c>
      <c r="AW79" s="53">
        <f t="shared" si="5"/>
        <v>0</v>
      </c>
      <c r="AX79" s="53">
        <f t="shared" si="5"/>
        <v>0</v>
      </c>
      <c r="AY79" s="53">
        <f t="shared" si="5"/>
        <v>0</v>
      </c>
      <c r="AZ79" s="53">
        <f t="shared" si="5"/>
        <v>0</v>
      </c>
      <c r="BA79" s="53">
        <f t="shared" si="5"/>
        <v>0</v>
      </c>
    </row>
    <row r="80" spans="1:55" ht="84.75" customHeight="1" thickTop="1" x14ac:dyDescent="0.25">
      <c r="A80" s="55" t="str">
        <f>IF(OR(B79&lt;0,C79&lt;0,D79&lt;0,E79&lt;0,F79&lt;0,G79&lt;0,H79&lt;0,I79&lt;0,J79&lt;0,K79&lt;0,L79&lt;0,M79&lt;0,N79&lt;0,O79&lt;0,P79&lt;0,Q79&lt;0,R79&lt;0,S79&lt;0,T79&lt;0,U79&lt;0,V79&lt;0,W79&lt;0,X79&lt;0,Y79&lt;0,Z79&lt;0,AA79&lt;0,AB79&lt;0,AC79&lt;0,AD79&lt;0,AE79&lt;0,AF79&lt;0,AG79&lt;0,AH79&lt;0,AI79&lt;0,AJ79&lt;0,AK79&lt;0,AL79&lt;0,AM79&lt;0,AN79&lt;0,AO79&lt;0,AP79&lt;0,AQ79&lt;0,AR79&lt;0,AS79&lt;0,AT79&lt;0,AU79&lt;0,AV79&lt;0,AW79&lt;0,AX79&lt;0,AY79&lt;0,AZ79&lt;0,BA79&lt;0,),"School must consider what action can be taken to address the overdrawn forecast. Contact SFS - School support team on 03301 651001 if further advice is needed","")</f>
        <v/>
      </c>
    </row>
  </sheetData>
  <sheetProtection algorithmName="SHA-512" hashValue="M1wEWsx/ht3TUSB7mfQ0E8onIqZptQtp7bQvRQTVV3VU8P3CRdYbj8sfm3wOaGNfzM42Ab5t8I/yIRkgt+nhKA==" saltValue="iyk0YBdr/v2RxmyF5lUeew==" spinCount="100000" sheet="1" objects="1" scenarios="1"/>
  <pageMargins left="0.31496062992125984" right="0.31496062992125984" top="0.35433070866141736" bottom="0.15748031496062992" header="0.31496062992125984" footer="0.31496062992125984"/>
  <pageSetup paperSize="9" scale="50" orientation="landscape" r:id="rId1"/>
  <headerFooter>
    <oddHeade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5823-A873-4135-A3B4-53251F5A249F}">
  <sheetPr>
    <pageSetUpPr fitToPage="1"/>
  </sheetPr>
  <dimension ref="A1"/>
  <sheetViews>
    <sheetView workbookViewId="0"/>
  </sheetViews>
  <sheetFormatPr defaultRowHeight="14.4" x14ac:dyDescent="0.3"/>
  <cols>
    <col min="1" max="1" width="219.5546875" customWidth="1"/>
  </cols>
  <sheetData>
    <row r="1" spans="1:1" ht="409.5" customHeight="1" x14ac:dyDescent="0.3">
      <c r="A1" s="1" t="s">
        <v>62</v>
      </c>
    </row>
  </sheetData>
  <sheetProtection algorithmName="SHA-512" hashValue="mDPgA5AMUyCOSuExikSywysb6RhIfKJe0TA9fpXv1sRjpy8ip42RMrai2VQPtQwEe3u6+cXLjNC4dMG8g29pvQ==" saltValue="Pu5LuVYGwV3UEERPqomIMQ==" spinCount="100000" sheet="1" objects="1" scenarios="1"/>
  <pageMargins left="0.70866141732283472" right="0.70866141732283472" top="0.74803149606299213" bottom="0.74803149606299213" header="0.31496062992125984" footer="0.31496062992125984"/>
  <pageSetup paperSize="9"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2865ea8-f116-406c-9840-b9098c6aa2bd" xsi:nil="true"/>
    <lcf76f155ced4ddcb4097134ff3c332f xmlns="5defbf4c-8404-48d0-91c2-4646b11cd66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72B4E42F9F614FB4018FF388858556" ma:contentTypeVersion="13" ma:contentTypeDescription="Create a new document." ma:contentTypeScope="" ma:versionID="9384894ca4cd26e8468480b1cd177962">
  <xsd:schema xmlns:xsd="http://www.w3.org/2001/XMLSchema" xmlns:xs="http://www.w3.org/2001/XMLSchema" xmlns:p="http://schemas.microsoft.com/office/2006/metadata/properties" xmlns:ns2="5defbf4c-8404-48d0-91c2-4646b11cd66a" xmlns:ns3="62865ea8-f116-406c-9840-b9098c6aa2bd" targetNamespace="http://schemas.microsoft.com/office/2006/metadata/properties" ma:root="true" ma:fieldsID="ad9782f73d66b48abbc8acd1699d35a4" ns2:_="" ns3:_="">
    <xsd:import namespace="5defbf4c-8404-48d0-91c2-4646b11cd66a"/>
    <xsd:import namespace="62865ea8-f116-406c-9840-b9098c6aa2b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efbf4c-8404-48d0-91c2-4646b11cd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cddcab1-4fb3-4190-803e-fbe8b4ce968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865ea8-f116-406c-9840-b9098c6aa2b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829e7f-31d0-4ff4-9a33-a81f2fdf0037}" ma:internalName="TaxCatchAll" ma:showField="CatchAllData" ma:web="62865ea8-f116-406c-9840-b9098c6aa2b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C95137-BD5D-4BCD-85A0-E62DD2D53FBD}">
  <ds:schemaRefs>
    <ds:schemaRef ds:uri="http://schemas.microsoft.com/office/2006/metadata/properties"/>
    <ds:schemaRef ds:uri="http://schemas.microsoft.com/office/infopath/2007/PartnerControls"/>
    <ds:schemaRef ds:uri="62865ea8-f116-406c-9840-b9098c6aa2bd"/>
    <ds:schemaRef ds:uri="5defbf4c-8404-48d0-91c2-4646b11cd66a"/>
  </ds:schemaRefs>
</ds:datastoreItem>
</file>

<file path=customXml/itemProps2.xml><?xml version="1.0" encoding="utf-8"?>
<ds:datastoreItem xmlns:ds="http://schemas.openxmlformats.org/officeDocument/2006/customXml" ds:itemID="{8F12104C-D7A5-4E0F-822C-E0BA5881F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efbf4c-8404-48d0-91c2-4646b11cd66a"/>
    <ds:schemaRef ds:uri="62865ea8-f116-406c-9840-b9098c6aa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CE8DEE-EEB7-425F-96C5-8E5EB3E9A2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Weekly Cashflow</vt:lpstr>
      <vt:lpstr>Guidance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Halford, Lisa - TEP</dc:creator>
  <cp:lastModifiedBy>Halford, Lisa - TEP</cp:lastModifiedBy>
  <cp:lastPrinted>2025-01-30T08:31:58Z</cp:lastPrinted>
  <dcterms:created xsi:type="dcterms:W3CDTF">2024-09-02T12:39:53Z</dcterms:created>
  <dcterms:modified xsi:type="dcterms:W3CDTF">2025-07-02T09:05:39Z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0x0101003072B4E42F9F614FB4018FF388858556</vt:lpwstr>
  </property>
  <property fmtid="{D5CDD505-2E9C-101B-9397-08002B2CF9AE}" pid="3" name="MediaServiceImageTags">
    <vt:lpwstr/>
  </property>
</Properties>
</file>