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kentcountycouncil-my.sharepoint.com/personal/dee_corbishley_kent_gov_uk/Documents/Documents/"/>
    </mc:Choice>
  </mc:AlternateContent>
  <xr:revisionPtr revIDLastSave="0" documentId="8_{BC1B172C-948D-4F0A-B4CC-CFE559E15129}" xr6:coauthVersionLast="47" xr6:coauthVersionMax="47" xr10:uidLastSave="{00000000-0000-0000-0000-000000000000}"/>
  <bookViews>
    <workbookView xWindow="-23160" yWindow="5115" windowWidth="23280" windowHeight="14880" tabRatio="690" xr2:uid="{42561B87-3BBA-4EB0-BA5B-E63CEA9D2EAA}"/>
  </bookViews>
  <sheets>
    <sheet name="Contact Details" sheetId="1" r:id="rId1"/>
    <sheet name="Form 1 - Income Tax B I K " sheetId="2" r:id="rId2"/>
    <sheet name="Form2 - Salary over £50k" sheetId="3" r:id="rId3"/>
    <sheet name="Form 3 - Heritage Assets" sheetId="4" r:id="rId4"/>
    <sheet name="Form 4 - Leases" sheetId="9" r:id="rId5"/>
    <sheet name="Submission Instructions" sheetId="6" r:id="rId6"/>
    <sheet name="School List 24-25" sheetId="11" state="hidden" r:id="rId7"/>
    <sheet name="School List 23-24" sheetId="7" state="hidden" r:id="rId8"/>
  </sheets>
  <externalReferences>
    <externalReference r:id="rId9"/>
  </externalReferences>
  <definedNames>
    <definedName name="_xlnm._FilterDatabase" localSheetId="7" hidden="1">'School List 23-24'!$A$1:$Q$306</definedName>
    <definedName name="_xlnm._FilterDatabase" localSheetId="6" hidden="1">'School List 24-25'!$A$1:$I$305</definedName>
    <definedName name="_xlnm.Print_Area" localSheetId="5">'Submission Instructions'!$A$1:$G$7</definedName>
    <definedName name="YesOrNo">[1]Lists!$A$1:$A$2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3" l="1"/>
  <c r="K51" i="3"/>
  <c r="K52" i="3"/>
  <c r="K53" i="3"/>
  <c r="K54" i="3"/>
  <c r="K55" i="3"/>
  <c r="E22" i="1"/>
  <c r="D305" i="11"/>
  <c r="D304" i="11"/>
  <c r="D303" i="11"/>
  <c r="D302" i="11"/>
  <c r="D301" i="11"/>
  <c r="D300" i="11"/>
  <c r="D299" i="11"/>
  <c r="D298" i="11"/>
  <c r="D297" i="11"/>
  <c r="D296" i="11"/>
  <c r="D295" i="11"/>
  <c r="D294" i="11"/>
  <c r="D293" i="11"/>
  <c r="D292" i="11"/>
  <c r="D291" i="11"/>
  <c r="D290" i="11"/>
  <c r="D289" i="11"/>
  <c r="D288" i="11"/>
  <c r="D287" i="11"/>
  <c r="D286" i="11"/>
  <c r="D285" i="11"/>
  <c r="D284" i="11"/>
  <c r="D283" i="11"/>
  <c r="D282" i="11"/>
  <c r="D281" i="11"/>
  <c r="D280" i="11"/>
  <c r="D279" i="11"/>
  <c r="D278" i="11"/>
  <c r="D277" i="11"/>
  <c r="D276" i="11"/>
  <c r="D275" i="11"/>
  <c r="D274" i="11"/>
  <c r="D273" i="11"/>
  <c r="D271" i="11"/>
  <c r="D270" i="11"/>
  <c r="D269" i="11"/>
  <c r="D268" i="11"/>
  <c r="D267" i="11"/>
  <c r="D266" i="11"/>
  <c r="D265" i="11"/>
  <c r="D264" i="11"/>
  <c r="D263" i="11"/>
  <c r="D262" i="11"/>
  <c r="D261" i="11"/>
  <c r="D260" i="11"/>
  <c r="D259" i="11"/>
  <c r="D258" i="11"/>
  <c r="D257" i="11"/>
  <c r="D256" i="11"/>
  <c r="D255" i="11"/>
  <c r="D254" i="11"/>
  <c r="D253"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18" i="11"/>
  <c r="D217" i="11"/>
  <c r="D216" i="11"/>
  <c r="D215" i="11"/>
  <c r="D214" i="11"/>
  <c r="D213" i="11"/>
  <c r="D212" i="11"/>
  <c r="D211" i="11"/>
  <c r="D210" i="11"/>
  <c r="D209" i="11"/>
  <c r="D208" i="11"/>
  <c r="D207" i="11"/>
  <c r="D206" i="11"/>
  <c r="D205" i="11"/>
  <c r="D204" i="11"/>
  <c r="D203" i="11"/>
  <c r="D202" i="1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137" i="11"/>
  <c r="D136" i="11"/>
  <c r="D135" i="11"/>
  <c r="D134" i="11"/>
  <c r="D133" i="11"/>
  <c r="D132" i="11"/>
  <c r="D131" i="11"/>
  <c r="D130" i="11"/>
  <c r="D129" i="11"/>
  <c r="D128" i="11"/>
  <c r="D127" i="11"/>
  <c r="D126" i="11"/>
  <c r="D125" i="11"/>
  <c r="D124" i="11"/>
  <c r="D123" i="11"/>
  <c r="D122" i="11"/>
  <c r="D121" i="11"/>
  <c r="D120" i="11"/>
  <c r="D119" i="11"/>
  <c r="D118" i="11"/>
  <c r="D117" i="11"/>
  <c r="D116" i="11"/>
  <c r="D115" i="11"/>
  <c r="D114" i="11"/>
  <c r="D113" i="11"/>
  <c r="D112" i="11"/>
  <c r="D111" i="11"/>
  <c r="D110" i="11"/>
  <c r="D109" i="11"/>
  <c r="D108" i="11"/>
  <c r="D107" i="11"/>
  <c r="D106" i="11"/>
  <c r="D105" i="11"/>
  <c r="D104" i="11"/>
  <c r="D103"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5" i="11"/>
  <c r="D4" i="11"/>
  <c r="D3" i="11"/>
  <c r="D272" i="11"/>
  <c r="H36" i="9" l="1"/>
  <c r="H35" i="9"/>
  <c r="H34" i="9"/>
  <c r="H33" i="9"/>
  <c r="H32" i="9"/>
  <c r="H31" i="9"/>
  <c r="H30" i="9"/>
  <c r="H29" i="9"/>
  <c r="H28" i="9"/>
  <c r="H27" i="9"/>
  <c r="H26" i="9"/>
  <c r="H25" i="9"/>
  <c r="H24" i="9"/>
  <c r="H23" i="9"/>
  <c r="H22" i="9"/>
  <c r="H21" i="9"/>
  <c r="H20" i="9"/>
  <c r="H19" i="9"/>
  <c r="H18" i="9"/>
  <c r="H17" i="9"/>
  <c r="H16" i="9"/>
  <c r="H15" i="9"/>
  <c r="H14" i="9"/>
  <c r="H13" i="9"/>
  <c r="H12" i="9"/>
  <c r="H11" i="9"/>
  <c r="D4" i="9" l="1"/>
  <c r="K49" i="3" l="1"/>
  <c r="K48" i="3"/>
  <c r="K47" i="3"/>
  <c r="K46" i="3"/>
  <c r="K45" i="3"/>
  <c r="K44" i="3"/>
  <c r="K43" i="3"/>
  <c r="K42" i="3"/>
  <c r="K41" i="3"/>
  <c r="K40" i="3"/>
  <c r="K39" i="3"/>
  <c r="K38" i="3"/>
  <c r="K37" i="3"/>
  <c r="K36" i="3"/>
  <c r="K35" i="3"/>
  <c r="K34" i="3"/>
  <c r="K33" i="3"/>
  <c r="K32" i="3"/>
  <c r="K31" i="3"/>
  <c r="K30" i="3"/>
  <c r="K29" i="3"/>
  <c r="K28" i="3"/>
  <c r="K27" i="3"/>
  <c r="K26" i="3"/>
  <c r="K25" i="3"/>
  <c r="K24" i="3"/>
  <c r="K23" i="3"/>
  <c r="K22" i="3"/>
  <c r="K10" i="3"/>
  <c r="J3" i="7" l="1"/>
  <c r="J4"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J291" i="7"/>
  <c r="J292" i="7"/>
  <c r="J293" i="7"/>
  <c r="J294" i="7"/>
  <c r="J295" i="7"/>
  <c r="J296" i="7"/>
  <c r="J297" i="7"/>
  <c r="J298" i="7"/>
  <c r="J299" i="7"/>
  <c r="J300" i="7"/>
  <c r="J301" i="7"/>
  <c r="J302" i="7"/>
  <c r="J303" i="7"/>
  <c r="J304" i="7"/>
  <c r="J305" i="7"/>
  <c r="J306" i="7"/>
  <c r="J2" i="7"/>
  <c r="D4" i="3"/>
  <c r="D4" i="4"/>
  <c r="D4" i="2"/>
  <c r="K21" i="3"/>
  <c r="K20" i="3"/>
  <c r="K19" i="3"/>
  <c r="K18" i="3"/>
  <c r="K17" i="3"/>
  <c r="K16" i="3"/>
  <c r="K15" i="3"/>
  <c r="K14" i="3"/>
  <c r="K13" i="3"/>
  <c r="K12" i="3"/>
  <c r="K11" i="3"/>
  <c r="E4" i="9" l="1"/>
  <c r="E4" i="2"/>
  <c r="E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 Martin  - CED F</author>
    <author>Rachael Frankland - CED F</author>
  </authors>
  <commentList>
    <comment ref="B29" authorId="0" shapeId="0" xr:uid="{EFE98AF4-6E79-4C5A-9715-16BB62FF776F}">
      <text>
        <r>
          <rPr>
            <sz val="10"/>
            <color indexed="81"/>
            <rFont val="Tahoma"/>
            <family val="2"/>
          </rPr>
          <t>Statutory duty to notify HMRC of all benefits in kind provided for school staff</t>
        </r>
      </text>
    </comment>
    <comment ref="B30" authorId="1" shapeId="0" xr:uid="{A5C09A43-CC3B-47C9-B9FD-5094DA356E7B}">
      <text>
        <r>
          <rPr>
            <sz val="9"/>
            <color indexed="81"/>
            <rFont val="Tahoma"/>
            <family val="2"/>
          </rPr>
          <t xml:space="preserve">For reporting any salaries over £50K paid in the Financial year.
</t>
        </r>
      </text>
    </comment>
    <comment ref="B31" authorId="1" shapeId="0" xr:uid="{86F85264-F2FE-4047-839C-25C90BA0AB01}">
      <text>
        <r>
          <rPr>
            <sz val="9"/>
            <color indexed="81"/>
            <rFont val="Tahoma"/>
            <family val="2"/>
          </rPr>
          <t xml:space="preserve">For reporting any heritage assets that are owned by the school 
</t>
        </r>
      </text>
    </comment>
    <comment ref="B32" authorId="0" shapeId="0" xr:uid="{F04644AB-63BC-4F70-B715-2FBEDC079962}">
      <text>
        <r>
          <rPr>
            <sz val="10"/>
            <color indexed="81"/>
            <rFont val="Tahoma"/>
            <family val="2"/>
          </rPr>
          <t>All leases currently held regardless of whether these have been previously reported.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Shakespeare, Louise - ST F</author>
  </authors>
  <commentList>
    <comment ref="F9" authorId="0" shapeId="0" xr:uid="{BB0BB9B7-090A-4E7D-B6B0-8CC728E9FCFF}">
      <text>
        <r>
          <rPr>
            <sz val="9"/>
            <color indexed="81"/>
            <rFont val="Tahoma"/>
            <family val="2"/>
          </rPr>
          <t xml:space="preserve">
Please input the salary before any tax/NI deductions.  It is the total for the financial year (01 Apr - 31 Mar)
In many cases salary increases are made at the start of the academic year, and you need to do a calculation to work out the correct figure.  Please see the example below.
Example: J. Bloggs Salary
Salary 1 April - 31 October: £50,000
Salary 1 November - 31 March: £55,000
So the salary figure will be £50,000 for 7 months and £55,000 for 5 months of the financial year.
The calculation to work out the total over the 12 months is as follows:
(£50,000 / 12 months) x 7 months = 29,167 PLUS (£55,000 / 12 months) x 5 months = 22,917
Total = 52,084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Rachael Frankland - CED F</author>
  </authors>
  <commentList>
    <comment ref="O10" authorId="0" shapeId="0" xr:uid="{01F0BFBF-C0C8-4DBC-8B7A-3F8C1D04A179}">
      <text>
        <r>
          <rPr>
            <sz val="9"/>
            <color indexed="81"/>
            <rFont val="Tahoma"/>
            <family val="2"/>
          </rPr>
          <t xml:space="preserve">(i.e. how long will the asset last in normal circumstances including the lease term and the rest of the useful life)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Walker, Claire - ST F</author>
  </authors>
  <commentList>
    <comment ref="B4" authorId="0" shapeId="0" xr:uid="{E9D31C0E-48CC-4ED2-B0B2-F1281C2C3486}">
      <text>
        <r>
          <rPr>
            <sz val="9"/>
            <color indexed="81"/>
            <rFont val="Tahoma"/>
            <family val="2"/>
          </rPr>
          <t>Previously: Kent Health Needs Education Service</t>
        </r>
      </text>
    </comment>
    <comment ref="A298" authorId="0" shapeId="0" xr:uid="{23BDBA49-B0FE-4311-A654-6DEB210711BE}">
      <text>
        <r>
          <rPr>
            <sz val="9"/>
            <color indexed="81"/>
            <rFont val="Tahoma"/>
            <family val="2"/>
          </rPr>
          <t>DfE have this listed as 1132</t>
        </r>
      </text>
    </comment>
  </commentList>
</comments>
</file>

<file path=xl/sharedStrings.xml><?xml version="1.0" encoding="utf-8"?>
<sst xmlns="http://schemas.openxmlformats.org/spreadsheetml/2006/main" count="3358" uniqueCount="1669">
  <si>
    <t>Notes:</t>
  </si>
  <si>
    <t xml:space="preserve">If the ‘Protected View’ message appears at the top of the screen, click on the ‘Enable Editing’  button. </t>
  </si>
  <si>
    <t xml:space="preserve">If the warning ‘We can’t update some of the links in your workbook right now’ appears, click on the ‘Continue’ button. </t>
  </si>
  <si>
    <t>Please complete all boxes shaded green -</t>
  </si>
  <si>
    <r>
      <rPr>
        <b/>
        <sz val="11"/>
        <color theme="1"/>
        <rFont val="Calibri"/>
        <family val="2"/>
        <scheme val="minor"/>
      </rPr>
      <t>If you have any queries, please get in touch!</t>
    </r>
    <r>
      <rPr>
        <sz val="11"/>
        <color theme="1"/>
        <rFont val="Calibri"/>
        <family val="2"/>
        <scheme val="minor"/>
      </rPr>
      <t xml:space="preserve">  You can email CATClosedown@kent.gov.uk or call 03000 421 447</t>
    </r>
  </si>
  <si>
    <r>
      <t xml:space="preserve">Once you have completed this pack, please save it in </t>
    </r>
    <r>
      <rPr>
        <b/>
        <sz val="11"/>
        <color theme="1"/>
        <rFont val="Calibri"/>
        <family val="2"/>
        <scheme val="minor"/>
      </rPr>
      <t>Excel</t>
    </r>
    <r>
      <rPr>
        <sz val="11"/>
        <color theme="1"/>
        <rFont val="Calibri"/>
        <family val="2"/>
        <scheme val="minor"/>
      </rPr>
      <t xml:space="preserve"> format, and email a copy to the Chief Accountant's</t>
    </r>
  </si>
  <si>
    <t>If the warning  ‘Automatic update of links has been disabled’ appears, please click ‘Enable Content’.</t>
  </si>
  <si>
    <t>School Information &amp; Your Contact Details</t>
  </si>
  <si>
    <r>
      <t xml:space="preserve">School Name
</t>
    </r>
    <r>
      <rPr>
        <b/>
        <i/>
        <sz val="14"/>
        <color rgb="FFFFFFFF"/>
        <rFont val="Calibri"/>
        <family val="2"/>
      </rPr>
      <t>(automatically populates based on DFE)</t>
    </r>
  </si>
  <si>
    <r>
      <t xml:space="preserve">Payroll Provider
</t>
    </r>
    <r>
      <rPr>
        <b/>
        <i/>
        <sz val="14"/>
        <color rgb="FFFFFFFF"/>
        <rFont val="Calibri"/>
        <family val="2"/>
      </rPr>
      <t>(e.g. Capita)</t>
    </r>
  </si>
  <si>
    <t>Authorising Officer Name</t>
  </si>
  <si>
    <t>Telephone Number</t>
  </si>
  <si>
    <t>Email Address</t>
  </si>
  <si>
    <t>Form 1: Income Tax Benefits in Kind</t>
  </si>
  <si>
    <t>Employee Details</t>
  </si>
  <si>
    <t>Benefit Details</t>
  </si>
  <si>
    <t>Only complete if relevant</t>
  </si>
  <si>
    <t>Forename</t>
  </si>
  <si>
    <t>Surname</t>
  </si>
  <si>
    <t>ERN</t>
  </si>
  <si>
    <t>Benefit Description</t>
  </si>
  <si>
    <t>Was it a reward for work?</t>
  </si>
  <si>
    <t>Value of Benefit</t>
  </si>
  <si>
    <t>Date Provided</t>
  </si>
  <si>
    <t>Date Ceased</t>
  </si>
  <si>
    <t>Please provide as much detail as possible to help us assess how to proceed</t>
  </si>
  <si>
    <t>£</t>
  </si>
  <si>
    <t>xx/xx/xx</t>
  </si>
  <si>
    <t>Yes/No</t>
  </si>
  <si>
    <t>Form 2: Employees Earning Over £50,000</t>
  </si>
  <si>
    <t>Total (Calculated)</t>
  </si>
  <si>
    <t>Salary Actually Paid £</t>
  </si>
  <si>
    <t>Overtime Actually Paid £</t>
  </si>
  <si>
    <t>Merits &amp; Bonuses Actually Paid £</t>
  </si>
  <si>
    <t>Benefits in Kind £</t>
  </si>
  <si>
    <t>Redundancy &amp; Early Retirement Paid £</t>
  </si>
  <si>
    <t>This form is for reporting any benefits in kind that have been received by the school staff</t>
  </si>
  <si>
    <t>Form 3: Heritage Assets</t>
  </si>
  <si>
    <t>Description of Asset</t>
  </si>
  <si>
    <t>Value of Asset</t>
  </si>
  <si>
    <t>Date of Acquisition</t>
  </si>
  <si>
    <t>Who has access to the asset and where is it kept?</t>
  </si>
  <si>
    <t>What records are kept of the asset?</t>
  </si>
  <si>
    <t xml:space="preserve">This form is for reporting any heritage assets that are owned by the school </t>
  </si>
  <si>
    <t>Final Page</t>
  </si>
  <si>
    <t>School Name</t>
  </si>
  <si>
    <t>office@northfleet-nur.kent.sch.uk</t>
  </si>
  <si>
    <t>North West Kent Alternative Provision Service</t>
  </si>
  <si>
    <t>01732 875694</t>
  </si>
  <si>
    <t>Birchwood PRU</t>
  </si>
  <si>
    <t>The Discovery School</t>
  </si>
  <si>
    <t>Maypole Primary School</t>
  </si>
  <si>
    <t>01732 355577</t>
  </si>
  <si>
    <t>Crockenhill Primary School</t>
  </si>
  <si>
    <t>The Anthony Roper Primary School</t>
  </si>
  <si>
    <t>Cobham Primary School</t>
  </si>
  <si>
    <t>headteacher@cecil-road.kent.sch.uk</t>
  </si>
  <si>
    <t>Higham Primary School</t>
  </si>
  <si>
    <t>Lawn Primary School</t>
  </si>
  <si>
    <t>Bean Primary School</t>
  </si>
  <si>
    <t>Capel Primary School</t>
  </si>
  <si>
    <t>Dunton Green Primary School</t>
  </si>
  <si>
    <t>Four Elms Primary School</t>
  </si>
  <si>
    <t>Kemsing Primary School</t>
  </si>
  <si>
    <t>office@kemsing.kent.sch.uk</t>
  </si>
  <si>
    <t>Leigh Primary School</t>
  </si>
  <si>
    <t>Otford Primary School</t>
  </si>
  <si>
    <t>Pembury School</t>
  </si>
  <si>
    <t>Sandhurst Primary School</t>
  </si>
  <si>
    <t>Weald Community Primary School</t>
  </si>
  <si>
    <t>Shoreham Village School</t>
  </si>
  <si>
    <t>Sussex Road Community Primary School</t>
  </si>
  <si>
    <t>Boughton Monchelsea Primary School</t>
  </si>
  <si>
    <t>headteacher@boughton-monchelsea.kent.sch.uk</t>
  </si>
  <si>
    <t>East Farleigh Primary School</t>
  </si>
  <si>
    <t>East Peckham Primary School</t>
  </si>
  <si>
    <t>Headcorn Primary School</t>
  </si>
  <si>
    <t>Hollingbourne Primary School</t>
  </si>
  <si>
    <t>headteacher@hollingbourne.kent.sch.uk</t>
  </si>
  <si>
    <t>Ightham Primary School</t>
  </si>
  <si>
    <t>Lenham Primary School</t>
  </si>
  <si>
    <t>Platts Heath Primary School</t>
  </si>
  <si>
    <t>Brunswick House Primary School</t>
  </si>
  <si>
    <t>office@brunswick-house.kent.sch.uk</t>
  </si>
  <si>
    <t>North Borough Junior School</t>
  </si>
  <si>
    <t>Park Way Primary School</t>
  </si>
  <si>
    <t>Mereworth Community Primary School</t>
  </si>
  <si>
    <t>Offham Primary School</t>
  </si>
  <si>
    <t>office@offham.kent.sch.uk</t>
  </si>
  <si>
    <t>Plaxtol Primary School</t>
  </si>
  <si>
    <t>Ryarsh Primary School</t>
  </si>
  <si>
    <t>Shipbourne School</t>
  </si>
  <si>
    <t>office@shipbourne.kent.sch.uk</t>
  </si>
  <si>
    <t>Staplehurst School</t>
  </si>
  <si>
    <t>Sutton Valence Primary School</t>
  </si>
  <si>
    <t>office@sutton-valence.kent.sch.uk</t>
  </si>
  <si>
    <t>Eastling Primary School</t>
  </si>
  <si>
    <t>Ethelbert Road Primary School</t>
  </si>
  <si>
    <t>Davington Primary School</t>
  </si>
  <si>
    <t>headteacher@davington.kent.sch.uk</t>
  </si>
  <si>
    <t>Rodmersham School</t>
  </si>
  <si>
    <t>Rose Street Primary School</t>
  </si>
  <si>
    <t>Canterbury Road Primary School</t>
  </si>
  <si>
    <t>officemanager@canterbury-road.kent.sch.uk</t>
  </si>
  <si>
    <t>Blean Primary School</t>
  </si>
  <si>
    <t>Herne Bay Infant School</t>
  </si>
  <si>
    <t>Hoath Primary School</t>
  </si>
  <si>
    <t>office@hoath.kent.sch.uk</t>
  </si>
  <si>
    <t>Westmeads Community Infant School</t>
  </si>
  <si>
    <t>headteacher@westmeads.kent.sch.uk</t>
  </si>
  <si>
    <t>Whitstable Junior School</t>
  </si>
  <si>
    <t>Aldington Primary School</t>
  </si>
  <si>
    <t>office@aldington.kent.sch.uk</t>
  </si>
  <si>
    <t>Victoria Road Primary School</t>
  </si>
  <si>
    <t>Willesborough Infant School</t>
  </si>
  <si>
    <t>office@bethersden.kent.sch.uk</t>
  </si>
  <si>
    <t>Brook Community Primary School</t>
  </si>
  <si>
    <t>Challock Primary School</t>
  </si>
  <si>
    <t>Great Chart Primary School</t>
  </si>
  <si>
    <t>Mersham Primary School</t>
  </si>
  <si>
    <t>secretary@mersham.kent.sch.uk</t>
  </si>
  <si>
    <t>Smeeth Community Primary School</t>
  </si>
  <si>
    <t>Hawkinge Primary School</t>
  </si>
  <si>
    <t>Sellindge Primary School</t>
  </si>
  <si>
    <t>River Primary School</t>
  </si>
  <si>
    <t>Langdon Primary School</t>
  </si>
  <si>
    <t>Eythorne Elvington Community Primary School</t>
  </si>
  <si>
    <t>office@eythorne-elvington.kent.sch.uk</t>
  </si>
  <si>
    <t>Lydden Primary School</t>
  </si>
  <si>
    <t>Preston Primary School</t>
  </si>
  <si>
    <t>Wingham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</si>
  <si>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</si>
  <si>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</si>
  <si>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</si>
  <si>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</si>
  <si>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</si>
  <si>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</si>
  <si>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</si>
  <si>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</si>
  <si>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Claremont Primary School</t>
  </si>
  <si>
    <t>Whitfield Aspen School</t>
  </si>
  <si>
    <t>St Paul's Infant School</t>
  </si>
  <si>
    <t>Langton Green Primary School</t>
  </si>
  <si>
    <t>Bishops Down Primary School</t>
  </si>
  <si>
    <t>Singlewell Primary School</t>
  </si>
  <si>
    <t>Cheriton Primary School</t>
  </si>
  <si>
    <t>Brookfield Infant School</t>
  </si>
  <si>
    <t>Vigo Village School</t>
  </si>
  <si>
    <t>Madginford Primary School</t>
  </si>
  <si>
    <t>Palmarsh Primary School</t>
  </si>
  <si>
    <t>01303 260212</t>
  </si>
  <si>
    <t>Painters Ash Primary School</t>
  </si>
  <si>
    <t>Tunbury Primary School</t>
  </si>
  <si>
    <t>St Margaret's-at-Cliffe Primary School</t>
  </si>
  <si>
    <t>Stocks Green Primary School</t>
  </si>
  <si>
    <t>Sandgate Primary School</t>
  </si>
  <si>
    <t>Sandling Primary School</t>
  </si>
  <si>
    <t>Capel-le-Ferne Primary School</t>
  </si>
  <si>
    <t>Lunsford Primary School</t>
  </si>
  <si>
    <t>Downs View Infant School</t>
  </si>
  <si>
    <t>Kingswood Primary School</t>
  </si>
  <si>
    <t>Senacre Wood Primary School</t>
  </si>
  <si>
    <t>office@senacre-wood.kent.sch.uk</t>
  </si>
  <si>
    <t>Bromstone Primary School, Broadstairs</t>
  </si>
  <si>
    <t>Parkside Community Primary School</t>
  </si>
  <si>
    <t>High Firs Primary School</t>
  </si>
  <si>
    <t>Sandwich Junior School</t>
  </si>
  <si>
    <t>Sevenoaks Primary School</t>
  </si>
  <si>
    <t>Swalecliffe Community Primary School</t>
  </si>
  <si>
    <t>Aylesham Primary School</t>
  </si>
  <si>
    <t>Broadwater Down Primary School</t>
  </si>
  <si>
    <t>West Borough Primary School</t>
  </si>
  <si>
    <t>Long Mead Community Primary School</t>
  </si>
  <si>
    <t>office@long-mead.kent.sch.uk</t>
  </si>
  <si>
    <t>office@kings-farm.kent.sch.uk</t>
  </si>
  <si>
    <t>New Ash Green Primary School</t>
  </si>
  <si>
    <t>The Craylands School</t>
  </si>
  <si>
    <t>admin@craylands.kent.sch.uk</t>
  </si>
  <si>
    <t>headteacher@hawkhurst.kent.sch.uk</t>
  </si>
  <si>
    <t>office@hildenborough.kent.sch.uk</t>
  </si>
  <si>
    <t>office@sundridge.kent.sch.uk</t>
  </si>
  <si>
    <t>01892 523006</t>
  </si>
  <si>
    <t>headteacher@churchill.kent.sch.uk</t>
  </si>
  <si>
    <t>office@harrietsham.kent.sch.uk</t>
  </si>
  <si>
    <t>office@trottiscliffe.kent.sch.uk</t>
  </si>
  <si>
    <t>headteacher@yalding.kent.sch.uk</t>
  </si>
  <si>
    <t>office@ospringe.org</t>
  </si>
  <si>
    <t>headteacher@teynham.kent.sch.uk</t>
  </si>
  <si>
    <t>headteacher@wickhambreaux.kent.sch.uk</t>
  </si>
  <si>
    <t>headteacher@brabourne.kent.sch.uk</t>
  </si>
  <si>
    <t>headteacher@high-halden.kent.sch.uk</t>
  </si>
  <si>
    <t>office@bodsham.kent.sch.uk</t>
  </si>
  <si>
    <t>headteacher@st-martins-folkestone.kent.sch.uk</t>
  </si>
  <si>
    <t>finance@st-peters-folkestone.kent.sch.uk</t>
  </si>
  <si>
    <t>office@lympne.kent.sch.uk</t>
  </si>
  <si>
    <t>office@selsted.kent.sch.uk</t>
  </si>
  <si>
    <t>headteacher@eastry.kent.sch.uk</t>
  </si>
  <si>
    <t>manager@goodnestone.kent.sch.uk</t>
  </si>
  <si>
    <t>office@guston.kent.sch.uk</t>
  </si>
  <si>
    <t>headteacher@nonington.kent.sch.uk</t>
  </si>
  <si>
    <t>finance@sibertswold.kent.sch.uk</t>
  </si>
  <si>
    <t>finance@minster-ramsgate.kent.sch.uk</t>
  </si>
  <si>
    <t>office@st-nicholas-birchington.kent.sch.uk</t>
  </si>
  <si>
    <t>headteacher@frittenden.kent.sch.uk</t>
  </si>
  <si>
    <t>Southborough CofE Primary School</t>
  </si>
  <si>
    <t>office@colliers-green.kent.sch.uk</t>
  </si>
  <si>
    <t>headteacher@ide-hill.kent.sch.uk</t>
  </si>
  <si>
    <t>office@hunton.kent.sch.uk</t>
  </si>
  <si>
    <t>headteacher@hartlip.kent.sch.uk</t>
  </si>
  <si>
    <t>office@tunstall.kent.sch.uk</t>
  </si>
  <si>
    <t>office@wittersham.kent.sch.uk</t>
  </si>
  <si>
    <t>secretary@elham.kent.sch.uk</t>
  </si>
  <si>
    <t>Saltwood CofE Primary School</t>
  </si>
  <si>
    <t>St Peter-in-Thanet CofE Junior School</t>
  </si>
  <si>
    <t>headteacher@holy-trinity-broadstairs.kent.sch.uk</t>
  </si>
  <si>
    <t>Our Lady's Catholic Primary School, Dartford</t>
  </si>
  <si>
    <t>St Thomas' Catholic Primary School, Canterbury</t>
  </si>
  <si>
    <t>office@st-thomas-canterbury.kent.sch.uk</t>
  </si>
  <si>
    <t>Phoenix Community Primary School</t>
  </si>
  <si>
    <t>admin@downsview-primary.kent.sch.uk</t>
  </si>
  <si>
    <t>Hythe Bay CofE Primary School</t>
  </si>
  <si>
    <t>Hextable Primary School</t>
  </si>
  <si>
    <t>office@rusthall-cep.kent.sch.uk</t>
  </si>
  <si>
    <t>Green Park Community Primary School</t>
  </si>
  <si>
    <t>01474 831020</t>
  </si>
  <si>
    <t>Tunbridge Wells Girls' Grammar School</t>
  </si>
  <si>
    <t>Tunbridge Wells Grammar School for Boys</t>
  </si>
  <si>
    <t>Dover Grammar School for Girls</t>
  </si>
  <si>
    <t>Maidstone Grammar School for Girls</t>
  </si>
  <si>
    <t>Simon Langton Girls' Grammar School</t>
  </si>
  <si>
    <t>The Judd School</t>
  </si>
  <si>
    <t>Borough Green Primary School</t>
  </si>
  <si>
    <t>Roseacre Junior School</t>
  </si>
  <si>
    <t>Herne Bay Junior School</t>
  </si>
  <si>
    <t>schooloffice@ditton-jun.kent.sch.uk</t>
  </si>
  <si>
    <t>Ditton Infant School</t>
  </si>
  <si>
    <t>St Bartholomew's Catholic Primary School, Swanley</t>
  </si>
  <si>
    <t>Greatstone Primary School</t>
  </si>
  <si>
    <t>office@greatstoneschool.co.uk</t>
  </si>
  <si>
    <t>Wincheap Foundation Primary School</t>
  </si>
  <si>
    <t>Harcourt Primary School</t>
  </si>
  <si>
    <t>secretary@harcourt.kent.sch.uk</t>
  </si>
  <si>
    <t>Willesborough Junior School</t>
  </si>
  <si>
    <t>Thamesview School</t>
  </si>
  <si>
    <t>Simon Langton Grammar School for Boys</t>
  </si>
  <si>
    <t>The Malling School</t>
  </si>
  <si>
    <t>Northfleet Technology College</t>
  </si>
  <si>
    <t>Dover Grammar School for Boys</t>
  </si>
  <si>
    <t>Broomhill Bank School</t>
  </si>
  <si>
    <t>Valence School</t>
  </si>
  <si>
    <t>Bower Grove School</t>
  </si>
  <si>
    <t>St Anthony's School</t>
  </si>
  <si>
    <t>Goldwyn School</t>
  </si>
  <si>
    <t>01303 847555</t>
  </si>
  <si>
    <t>Rowhill School</t>
  </si>
  <si>
    <t>office@grangepark.kent.sch.uk</t>
  </si>
  <si>
    <t>Five Acre Wood School</t>
  </si>
  <si>
    <t>Stone Bay School</t>
  </si>
  <si>
    <t>The Orchard School</t>
  </si>
  <si>
    <t>St Nicholas' School</t>
  </si>
  <si>
    <t>Portal House School</t>
  </si>
  <si>
    <t>Oakley School</t>
  </si>
  <si>
    <t>01795 477788</t>
  </si>
  <si>
    <t>01843 570598</t>
  </si>
  <si>
    <t>National Insurance Number</t>
  </si>
  <si>
    <t></t>
  </si>
  <si>
    <t>DFE No.</t>
  </si>
  <si>
    <t>School type</t>
  </si>
  <si>
    <t>Address</t>
  </si>
  <si>
    <t>Town</t>
  </si>
  <si>
    <t>County</t>
  </si>
  <si>
    <t>PostCode</t>
  </si>
  <si>
    <t>Telephone No.</t>
  </si>
  <si>
    <t>email address</t>
  </si>
  <si>
    <t>Northfleet Nursery School</t>
  </si>
  <si>
    <t>Nursery</t>
  </si>
  <si>
    <t>140 London Road, Northfleet</t>
  </si>
  <si>
    <t>GRAVESEND</t>
  </si>
  <si>
    <t>Kent</t>
  </si>
  <si>
    <t>DA11 9JS</t>
  </si>
  <si>
    <t xml:space="preserve">01474 533950 </t>
  </si>
  <si>
    <t>The Rosewood School</t>
  </si>
  <si>
    <t>Pupil referral unit</t>
  </si>
  <si>
    <t>40 Teddington Drive, Leybourne</t>
  </si>
  <si>
    <t>WEST MALLING</t>
  </si>
  <si>
    <t>ME19 5FF</t>
  </si>
  <si>
    <t>t.hamer@trs.kent.sch.uk</t>
  </si>
  <si>
    <t>Bowen Road</t>
  </si>
  <si>
    <t>FOLKESTONE</t>
  </si>
  <si>
    <t>CT19 4FP</t>
  </si>
  <si>
    <t>03000 658450</t>
  </si>
  <si>
    <t>Jane.Waters@birchwoodpru.kent.sch.uk</t>
  </si>
  <si>
    <t>Maidstone and Malling Alternative Provision</t>
  </si>
  <si>
    <t>Bower Mount Road</t>
  </si>
  <si>
    <t>MAIDSTONE</t>
  </si>
  <si>
    <t>ME16 8AU</t>
  </si>
  <si>
    <t xml:space="preserve">01622 753772 </t>
  </si>
  <si>
    <t>chillman@cedars.kent.sch.uk</t>
  </si>
  <si>
    <t>Enterprise Learning Alliance</t>
  </si>
  <si>
    <t xml:space="preserve">Westwood Centre, Westwood Industrial Estate, Enterprise Road </t>
  </si>
  <si>
    <t>MARGATE</t>
  </si>
  <si>
    <t>CT9 4JA</t>
  </si>
  <si>
    <t>01843 231758</t>
  </si>
  <si>
    <t>SJeffery@ela.kent.sch.uk</t>
  </si>
  <si>
    <t>Two Bridges School</t>
  </si>
  <si>
    <t>Charles Street, Southborough</t>
  </si>
  <si>
    <t>TUNBRIDGE WELLS</t>
  </si>
  <si>
    <t>TN4 0DS</t>
  </si>
  <si>
    <t>01892 519841</t>
  </si>
  <si>
    <t>suebeauchamp@twobridgesschool.com</t>
  </si>
  <si>
    <t>St Johns Church of England Primary School</t>
  </si>
  <si>
    <t>Voluntary controlled school</t>
  </si>
  <si>
    <t>St John's Place, Northgate</t>
  </si>
  <si>
    <t>CANTERBURY</t>
  </si>
  <si>
    <t>CT1 1BD</t>
  </si>
  <si>
    <t xml:space="preserve">01227 462360 </t>
  </si>
  <si>
    <t>headteacher@stjohns-canterbury.kent.sch.uk</t>
  </si>
  <si>
    <t>Repton Manor Primary School</t>
  </si>
  <si>
    <t>Foundation school</t>
  </si>
  <si>
    <t>Repton Avenue</t>
  </si>
  <si>
    <t>ASHFORD</t>
  </si>
  <si>
    <t>TN23 3RX</t>
  </si>
  <si>
    <t xml:space="preserve">01233 666307 </t>
  </si>
  <si>
    <t>headteacher@reptonmanor.kent.sch.uk</t>
  </si>
  <si>
    <t>Community school</t>
  </si>
  <si>
    <t>Discovery Drive, Kings Hill</t>
  </si>
  <si>
    <t>ME19 4GJ</t>
  </si>
  <si>
    <t xml:space="preserve">01732 847000 </t>
  </si>
  <si>
    <t>finance@discovery.kent.sch.uk</t>
  </si>
  <si>
    <t>Franklin Road</t>
  </si>
  <si>
    <t>DARTFORD</t>
  </si>
  <si>
    <t>DA2 7UZ</t>
  </si>
  <si>
    <t xml:space="preserve">01322 523830 </t>
  </si>
  <si>
    <t>Headteacher@maypole.kent.sch.uk</t>
  </si>
  <si>
    <t>Woodlands Primary School</t>
  </si>
  <si>
    <t>Higham School Lane, Hunt Road</t>
  </si>
  <si>
    <t>TONBRIDGE</t>
  </si>
  <si>
    <t>TN10 4BB</t>
  </si>
  <si>
    <t>sbm@woodlands.kent.sch.uk</t>
  </si>
  <si>
    <t>The Green, Crockenhill, 4 the Greenway</t>
  </si>
  <si>
    <t>ORPINGTON</t>
  </si>
  <si>
    <t>BR8 8JG</t>
  </si>
  <si>
    <t>03000 658300</t>
  </si>
  <si>
    <t>headteacher@crockenhill.kent.sch.uk</t>
  </si>
  <si>
    <t>High Street, Eynsford</t>
  </si>
  <si>
    <t>DA4 0AA</t>
  </si>
  <si>
    <t xml:space="preserve">01322 863680 </t>
  </si>
  <si>
    <t>finance@anthony-roper.kent.sch.uk</t>
  </si>
  <si>
    <t>The Street, Cobham</t>
  </si>
  <si>
    <t>DA12 3BN</t>
  </si>
  <si>
    <t xml:space="preserve">01474 814373 </t>
  </si>
  <si>
    <t>s.styles@cobham.kent.sch.uk</t>
  </si>
  <si>
    <t>Cecil Road Primary and Nursery School</t>
  </si>
  <si>
    <t>Cecil Road, Northfleet</t>
  </si>
  <si>
    <t>DA11 7BT</t>
  </si>
  <si>
    <t xml:space="preserve">01474 534544 </t>
  </si>
  <si>
    <t>School Lane, Higham</t>
  </si>
  <si>
    <t>ROCHESTER</t>
  </si>
  <si>
    <t>ME3 7JL</t>
  </si>
  <si>
    <t xml:space="preserve">01474 822535 </t>
  </si>
  <si>
    <t>headteacher@higham.kent.sch.uk</t>
  </si>
  <si>
    <t>High Street, Northfleet</t>
  </si>
  <si>
    <t>DA11 9HB</t>
  </si>
  <si>
    <t xml:space="preserve">01474 365303 </t>
  </si>
  <si>
    <t>p.rossiter@lawnprimary.co.uk</t>
  </si>
  <si>
    <t>School Lane, Bean</t>
  </si>
  <si>
    <t>DA2 8AW</t>
  </si>
  <si>
    <t xml:space="preserve">01474 833225 </t>
  </si>
  <si>
    <t>finance@bean.kent.sch.uk</t>
  </si>
  <si>
    <t>Five Oak Green Road, Five Oak Green</t>
  </si>
  <si>
    <t>TN12 6RP</t>
  </si>
  <si>
    <t xml:space="preserve">01892 833919 </t>
  </si>
  <si>
    <t>finance@capel-tonbridge.kent.sch.uk</t>
  </si>
  <si>
    <t>London Road, Dunton Green</t>
  </si>
  <si>
    <t>SEVENOAKS</t>
  </si>
  <si>
    <t>TN13 2UR</t>
  </si>
  <si>
    <t xml:space="preserve">01732 462221 </t>
  </si>
  <si>
    <t>ht@dunton-green.kent.sch.uk</t>
  </si>
  <si>
    <t>Hadlow Primary School</t>
  </si>
  <si>
    <t>Hadlow</t>
  </si>
  <si>
    <t>TN11 0EH</t>
  </si>
  <si>
    <t xml:space="preserve">01732 850349 </t>
  </si>
  <si>
    <t>finance@hadlow.kent.sch.uk</t>
  </si>
  <si>
    <t>Bough Beech Road, Four Elms</t>
  </si>
  <si>
    <t>EDENBRIDGE</t>
  </si>
  <si>
    <t>TN8 6NE</t>
  </si>
  <si>
    <t xml:space="preserve">01732 700274 </t>
  </si>
  <si>
    <t>finance@four-elms.kent.sch.uk</t>
  </si>
  <si>
    <t>West End, Kemsing</t>
  </si>
  <si>
    <t>TN15 6PU</t>
  </si>
  <si>
    <t xml:space="preserve">01732 761236 </t>
  </si>
  <si>
    <t>The Green, Leigh</t>
  </si>
  <si>
    <t>TN11 8QP</t>
  </si>
  <si>
    <t xml:space="preserve">01732 832660 </t>
  </si>
  <si>
    <t>finance@leigh.kent.sch.uk</t>
  </si>
  <si>
    <t>High Street, Otford</t>
  </si>
  <si>
    <t>TN14 5PG</t>
  </si>
  <si>
    <t xml:space="preserve">01959 523145 </t>
  </si>
  <si>
    <t>8862138.finance@otford.kent.sch.uk</t>
  </si>
  <si>
    <t>Lower Green Road, Pembury</t>
  </si>
  <si>
    <t>TN2 4EB</t>
  </si>
  <si>
    <t xml:space="preserve">01892 822259 </t>
  </si>
  <si>
    <t>Headteacher@pembury.kent.sch.uk</t>
  </si>
  <si>
    <t>Rye Road, Sandhurst</t>
  </si>
  <si>
    <t xml:space="preserve">CRANBROOK </t>
  </si>
  <si>
    <t>TN18 5JE</t>
  </si>
  <si>
    <t xml:space="preserve">01580 850288 </t>
  </si>
  <si>
    <t>headteacher@sandhurst.kent.sch.uk</t>
  </si>
  <si>
    <t>Long Barn Road, Weald</t>
  </si>
  <si>
    <t>TN14 6PY</t>
  </si>
  <si>
    <t xml:space="preserve">01732 463307 </t>
  </si>
  <si>
    <t>finance@weald.kent.sch.uk</t>
  </si>
  <si>
    <t>Church Street, Shoreham</t>
  </si>
  <si>
    <t>TN14 7SN</t>
  </si>
  <si>
    <t xml:space="preserve">01959 522228 </t>
  </si>
  <si>
    <t>ZPemberton@shoreham.kent.sch.uk</t>
  </si>
  <si>
    <t>Slade Primary School and Attached Unit for Children with Hearing Impairment</t>
  </si>
  <si>
    <t>The Slade</t>
  </si>
  <si>
    <t>TN9 1HR</t>
  </si>
  <si>
    <t xml:space="preserve">01732 350354 </t>
  </si>
  <si>
    <t>office@slade.kent.sch.uk</t>
  </si>
  <si>
    <t>Sussex Road</t>
  </si>
  <si>
    <t>TN9 2TP</t>
  </si>
  <si>
    <t xml:space="preserve">01732 352367 </t>
  </si>
  <si>
    <t>adalton@sussex-road.kent.sch.uk</t>
  </si>
  <si>
    <t>Church Hill, Boughton Monchelsea</t>
  </si>
  <si>
    <t>ME17 4HP</t>
  </si>
  <si>
    <t xml:space="preserve">01622 743596 </t>
  </si>
  <si>
    <t>Vicarage Lane, East Farleigh</t>
  </si>
  <si>
    <t>ME15 0LY</t>
  </si>
  <si>
    <t xml:space="preserve">01622 726364 </t>
  </si>
  <si>
    <t>Headteacher@east-farleigh.kent.sch.uk</t>
  </si>
  <si>
    <t>Pound Road, East Peckham</t>
  </si>
  <si>
    <t>TN12 5LH</t>
  </si>
  <si>
    <t xml:space="preserve">01622 871268 </t>
  </si>
  <si>
    <t>eray@eastpeckhamprimary.org.uk</t>
  </si>
  <si>
    <t>Kings Road, Headcorn</t>
  </si>
  <si>
    <t>TN27 9QT</t>
  </si>
  <si>
    <t xml:space="preserve">01622 891289 </t>
  </si>
  <si>
    <t>Naomi.Henderson@headcorn.kent.sch.uk</t>
  </si>
  <si>
    <t>Eyhorne Street, Hollingbourne</t>
  </si>
  <si>
    <t>ME17 1UA</t>
  </si>
  <si>
    <t xml:space="preserve">01622 880270 </t>
  </si>
  <si>
    <t>Oldbury Lane, Ightham</t>
  </si>
  <si>
    <t>TN15 9DD</t>
  </si>
  <si>
    <t xml:space="preserve">01732 882405 </t>
  </si>
  <si>
    <t>Headteacher@ightham.kent.sch.uk</t>
  </si>
  <si>
    <t>Ham Lane, Lenham</t>
  </si>
  <si>
    <t>ME17 2LL</t>
  </si>
  <si>
    <t xml:space="preserve">01622 858260 </t>
  </si>
  <si>
    <t>Headteacher@lenham.kent.sch.uk</t>
  </si>
  <si>
    <t>Headcorn Road, Platts Heath</t>
  </si>
  <si>
    <t>ME17 2NH</t>
  </si>
  <si>
    <t xml:space="preserve">01622 850316 </t>
  </si>
  <si>
    <t>office@plattsheathkentsch.co.uk</t>
  </si>
  <si>
    <t>Leafy Lane</t>
  </si>
  <si>
    <t>ME16 0QQ</t>
  </si>
  <si>
    <t xml:space="preserve">01622 752102 </t>
  </si>
  <si>
    <t>Peel Street</t>
  </si>
  <si>
    <t>ME14 2BP</t>
  </si>
  <si>
    <t xml:space="preserve">01622 754708 </t>
  </si>
  <si>
    <t>Headteacher@north-borough.kent.sch.uk</t>
  </si>
  <si>
    <t>Park Way</t>
  </si>
  <si>
    <t>ME15 7AH</t>
  </si>
  <si>
    <t xml:space="preserve">01622 753651 </t>
  </si>
  <si>
    <t>dhanecha@park-way.kent.sch.uk</t>
  </si>
  <si>
    <t>39 The Street, Mereworth</t>
  </si>
  <si>
    <t>ME18 5ND</t>
  </si>
  <si>
    <t xml:space="preserve">01622 812569 </t>
  </si>
  <si>
    <t>headteacher@mereworth.kent.sch.uk</t>
  </si>
  <si>
    <t>Church Road, Offham</t>
  </si>
  <si>
    <t>ME19 5NX</t>
  </si>
  <si>
    <t xml:space="preserve">01732 842355 </t>
  </si>
  <si>
    <t>School Lane, Plaxtol</t>
  </si>
  <si>
    <t>TN15 0QD</t>
  </si>
  <si>
    <t xml:space="preserve">01732 810200 </t>
  </si>
  <si>
    <t>finance@plaxtol.kent.sch.uk</t>
  </si>
  <si>
    <t>Birling Road, Ryarsh</t>
  </si>
  <si>
    <t>ME19 5LS</t>
  </si>
  <si>
    <t xml:space="preserve">01732 870600 </t>
  </si>
  <si>
    <t>e.burbidge@ryarsh.kent.sch.uk</t>
  </si>
  <si>
    <t>Stumble Hill, Shipbourne</t>
  </si>
  <si>
    <t>TN11 9PB</t>
  </si>
  <si>
    <t xml:space="preserve">01732 810344 </t>
  </si>
  <si>
    <t>Gybbon Rise, Staplehurst</t>
  </si>
  <si>
    <t>TN12 0LZ</t>
  </si>
  <si>
    <t xml:space="preserve">01580 891765 </t>
  </si>
  <si>
    <t>khay@staplehurst.kent.sch.uk</t>
  </si>
  <si>
    <t>North Street, Sutton Valence</t>
  </si>
  <si>
    <t>ME17 3HT</t>
  </si>
  <si>
    <t xml:space="preserve">01622 842188 </t>
  </si>
  <si>
    <t>Kettle Hill Road, Eastling</t>
  </si>
  <si>
    <t>FAVERSHAM</t>
  </si>
  <si>
    <t>ME13 0BA</t>
  </si>
  <si>
    <t xml:space="preserve">01795 890252 </t>
  </si>
  <si>
    <t>tina.leary@eastling.kent.sch.uk</t>
  </si>
  <si>
    <t>Ethelbert Road</t>
  </si>
  <si>
    <t>ME13 8SQ</t>
  </si>
  <si>
    <t xml:space="preserve">01795 533124 </t>
  </si>
  <si>
    <t>headteacher@ethelbert-road.kent.sch.uk</t>
  </si>
  <si>
    <t>Priory Row, Davington</t>
  </si>
  <si>
    <t>ME13 7EQ</t>
  </si>
  <si>
    <t xml:space="preserve">01795 532401 </t>
  </si>
  <si>
    <t>Lower Halstow Primary School</t>
  </si>
  <si>
    <t>School Lane, Lower Halstow</t>
  </si>
  <si>
    <t>SITTINGBOURNE</t>
  </si>
  <si>
    <t>ME9 7ES</t>
  </si>
  <si>
    <t xml:space="preserve">01795 842344 </t>
  </si>
  <si>
    <t>dawn.hogg@lower-halstow.kent.sch.uk</t>
  </si>
  <si>
    <t>Rodmersham Green</t>
  </si>
  <si>
    <t>ME9 0PS</t>
  </si>
  <si>
    <t xml:space="preserve">01795 423776 </t>
  </si>
  <si>
    <t>headteacher@rodmersham.kent.sch.uk</t>
  </si>
  <si>
    <t>Rose Street</t>
  </si>
  <si>
    <t>SHEERNESS</t>
  </si>
  <si>
    <t>ME12 1AW</t>
  </si>
  <si>
    <t xml:space="preserve">01795 663012 </t>
  </si>
  <si>
    <t>swf.finance@swfed.co.uk</t>
  </si>
  <si>
    <t>School Road</t>
  </si>
  <si>
    <t>ME10 4SE</t>
  </si>
  <si>
    <t xml:space="preserve">01795 423818 </t>
  </si>
  <si>
    <t>Whitstable Road, Blean</t>
  </si>
  <si>
    <t>CT2 9ED</t>
  </si>
  <si>
    <t xml:space="preserve">01227 471254 </t>
  </si>
  <si>
    <t>finance@blean.kent.sch.uk</t>
  </si>
  <si>
    <t>Stanley Road</t>
  </si>
  <si>
    <t>HERNE BAY</t>
  </si>
  <si>
    <t>CT6 5SH</t>
  </si>
  <si>
    <t xml:space="preserve">01227 372245 </t>
  </si>
  <si>
    <t>finance@herne-bay.kent.sch.uk</t>
  </si>
  <si>
    <t>School Lane, Hoath</t>
  </si>
  <si>
    <t>CT3 4LA</t>
  </si>
  <si>
    <t xml:space="preserve">01227 860249 </t>
  </si>
  <si>
    <t>Cromwell Road</t>
  </si>
  <si>
    <t>WHITSTABLE</t>
  </si>
  <si>
    <t>CT5 1NA</t>
  </si>
  <si>
    <t xml:space="preserve">01227 272995 </t>
  </si>
  <si>
    <t>Oxford Street</t>
  </si>
  <si>
    <t>CT5 1DB</t>
  </si>
  <si>
    <t xml:space="preserve">01227 272385 </t>
  </si>
  <si>
    <t>aknoupe@whitstable-junior.kent.sch.uk</t>
  </si>
  <si>
    <t>Roman Road, Aldington</t>
  </si>
  <si>
    <t>TN25 7EE</t>
  </si>
  <si>
    <t xml:space="preserve">01233 720247 </t>
  </si>
  <si>
    <t>Victoria Road</t>
  </si>
  <si>
    <t>TN23 7HQ</t>
  </si>
  <si>
    <t xml:space="preserve">01233 620044 </t>
  </si>
  <si>
    <t>Headteacher@victoria-road.kent.sch.uk</t>
  </si>
  <si>
    <t>Church Road, Willesborough</t>
  </si>
  <si>
    <t>TN24 0JZ</t>
  </si>
  <si>
    <t xml:space="preserve">01233 624165 </t>
  </si>
  <si>
    <t>Headteacher@willesborough-infant.kent.sch.uk</t>
  </si>
  <si>
    <t>Bethersden Primary School</t>
  </si>
  <si>
    <t>School Road, Bethersden</t>
  </si>
  <si>
    <t>TN26 3AH</t>
  </si>
  <si>
    <t xml:space="preserve">01233 820479 </t>
  </si>
  <si>
    <t>Spelders Hill, Brook</t>
  </si>
  <si>
    <t>TN25 5PB</t>
  </si>
  <si>
    <t xml:space="preserve">01233 812614 </t>
  </si>
  <si>
    <t>finance@brook-ashford.kent.sch.uk</t>
  </si>
  <si>
    <t>Church Lane, Challock</t>
  </si>
  <si>
    <t>TN25 4BU</t>
  </si>
  <si>
    <t xml:space="preserve">01233 740286 </t>
  </si>
  <si>
    <t>Headteacher@challock.kent.sch.uk</t>
  </si>
  <si>
    <t>Hoxton Close, Singleton</t>
  </si>
  <si>
    <t>TN23 5LB</t>
  </si>
  <si>
    <t xml:space="preserve">01233 620040 </t>
  </si>
  <si>
    <t>headteacher@great-chart.kent.sch.uk</t>
  </si>
  <si>
    <t>Church Road, Mersham</t>
  </si>
  <si>
    <t>TN25 6NU</t>
  </si>
  <si>
    <t xml:space="preserve">01233 720449 </t>
  </si>
  <si>
    <t>Caroland Close, Smeeth</t>
  </si>
  <si>
    <t>TN25 6RX</t>
  </si>
  <si>
    <t xml:space="preserve">01303 813128 </t>
  </si>
  <si>
    <t>finance@smeeth.kent.sch.uk</t>
  </si>
  <si>
    <t>Canterbury Road, Hawkinge</t>
  </si>
  <si>
    <t>CT18 7BN</t>
  </si>
  <si>
    <t xml:space="preserve">01303 892224 </t>
  </si>
  <si>
    <t>finance@hawkinge.kent.sch.uk</t>
  </si>
  <si>
    <t>Main Road, Sellindge</t>
  </si>
  <si>
    <t>TN25 6JY</t>
  </si>
  <si>
    <t xml:space="preserve">01303 812073 </t>
  </si>
  <si>
    <t>Headteacher@sellindge-ashford.kent.sch.uk</t>
  </si>
  <si>
    <t>Lewisham Road, River</t>
  </si>
  <si>
    <t>DOVER</t>
  </si>
  <si>
    <t>CT17 0PP</t>
  </si>
  <si>
    <t xml:space="preserve">01304 822516 </t>
  </si>
  <si>
    <t>finance@river.kent.sch.uk</t>
  </si>
  <si>
    <t>East Langdon, The Street</t>
  </si>
  <si>
    <t>CT15 5JQ</t>
  </si>
  <si>
    <t xml:space="preserve">01304 852600 </t>
  </si>
  <si>
    <t>lpaylorsutton@langdon.kent.sch.uk</t>
  </si>
  <si>
    <t>Adelaide Road, Eythorne</t>
  </si>
  <si>
    <t>CT15 4AN</t>
  </si>
  <si>
    <t xml:space="preserve">01304 830376 </t>
  </si>
  <si>
    <t>Stonehall, Lydden</t>
  </si>
  <si>
    <t>CT15 7LA</t>
  </si>
  <si>
    <t xml:space="preserve">01304 822887 </t>
  </si>
  <si>
    <t>lmiller@lydden.kent.sch.uk</t>
  </si>
  <si>
    <t>Mill Lane, Preston</t>
  </si>
  <si>
    <t>CT3 1HB</t>
  </si>
  <si>
    <t xml:space="preserve">01227 722235 </t>
  </si>
  <si>
    <t>admin1@winghamprimary.co.uk</t>
  </si>
  <si>
    <t>School Lane, Wingham</t>
  </si>
  <si>
    <t>CT3 1BD</t>
  </si>
  <si>
    <t xml:space="preserve">01227 720277 </t>
  </si>
  <si>
    <t>St Mildred's Avenue</t>
  </si>
  <si>
    <t>BROADSTAIRS</t>
  </si>
  <si>
    <t>CT10 2BX</t>
  </si>
  <si>
    <t xml:space="preserve">01843 862035 </t>
  </si>
  <si>
    <t>manager@st-mildreds.kent.sch.uk</t>
  </si>
  <si>
    <t>Beacon Road</t>
  </si>
  <si>
    <t>CT10 3DG</t>
  </si>
  <si>
    <t xml:space="preserve">01843 862531 </t>
  </si>
  <si>
    <t>finance@callis-grange.kent.sch.uk</t>
  </si>
  <si>
    <t>St Crispin's Road</t>
  </si>
  <si>
    <t>WESTGATE-ON-SEA</t>
  </si>
  <si>
    <t>CT8 8EB</t>
  </si>
  <si>
    <t xml:space="preserve">01843 832040 </t>
  </si>
  <si>
    <t>finance@st-crispins.kent.sch.uk</t>
  </si>
  <si>
    <t>High Street, St Lawrence</t>
  </si>
  <si>
    <t>RAMSGATE</t>
  </si>
  <si>
    <t>CT11 0QH</t>
  </si>
  <si>
    <t xml:space="preserve">01843 591638 </t>
  </si>
  <si>
    <t>finance@ellington-infant.kent.sch.uk</t>
  </si>
  <si>
    <t>Cannon Road</t>
  </si>
  <si>
    <t>CT11 9XT</t>
  </si>
  <si>
    <t xml:space="preserve">01843 593105 </t>
  </si>
  <si>
    <t>finance@priory.kent.sch.uk</t>
  </si>
  <si>
    <t>White Avenue, Northfleet</t>
  </si>
  <si>
    <t>DA11 7JB</t>
  </si>
  <si>
    <t xml:space="preserve">01474 567359 </t>
  </si>
  <si>
    <t>finance@shearsgreen-jun.kent.sch.uk</t>
  </si>
  <si>
    <t>St George's Avenue</t>
  </si>
  <si>
    <t>ME12 1ET</t>
  </si>
  <si>
    <t xml:space="preserve">01795 662178 </t>
  </si>
  <si>
    <t>St David's Avenue</t>
  </si>
  <si>
    <t>CT17 9HJ</t>
  </si>
  <si>
    <t xml:space="preserve">01304 202651 </t>
  </si>
  <si>
    <t>finance@aycliffe.kent.sch.uk</t>
  </si>
  <si>
    <t>Riverhead Infants' School</t>
  </si>
  <si>
    <t>Worships Hill</t>
  </si>
  <si>
    <t>RIVERHEAD</t>
  </si>
  <si>
    <t>TN13 2AS</t>
  </si>
  <si>
    <t xml:space="preserve">01732 452475 </t>
  </si>
  <si>
    <t>Headteacher@riverhead.kent.sch.uk</t>
  </si>
  <si>
    <t>Banner Farm Road</t>
  </si>
  <si>
    <t>TN2 5EB</t>
  </si>
  <si>
    <t xml:space="preserve">01892 531395 </t>
  </si>
  <si>
    <t>julie.cook@claremont.kent.sch.uk</t>
  </si>
  <si>
    <t>Mayfield Road, Whitfield</t>
  </si>
  <si>
    <t>CT16 3LJ</t>
  </si>
  <si>
    <t xml:space="preserve">01304 821526 </t>
  </si>
  <si>
    <t>sharon.love@whitfield.kent.sch.uk</t>
  </si>
  <si>
    <t>Hillary Road</t>
  </si>
  <si>
    <t>ME14 2BS</t>
  </si>
  <si>
    <t xml:space="preserve">01622 753322 </t>
  </si>
  <si>
    <t>finance@st-pauls-maidstone.kent.sch.uk</t>
  </si>
  <si>
    <t>Lampington Row, Langton Green</t>
  </si>
  <si>
    <t>TN3 0JG</t>
  </si>
  <si>
    <t xml:space="preserve">01892 862648 </t>
  </si>
  <si>
    <t>finance@langton-green-school.org</t>
  </si>
  <si>
    <t>Rydal Drive</t>
  </si>
  <si>
    <t>TN4 9SU</t>
  </si>
  <si>
    <t xml:space="preserve">01892 520114 </t>
  </si>
  <si>
    <t>dnorman@bishops-down.kent.sch.uk</t>
  </si>
  <si>
    <t>Mackenzie Way</t>
  </si>
  <si>
    <t>DA12 5TY</t>
  </si>
  <si>
    <t xml:space="preserve">01474 569859 </t>
  </si>
  <si>
    <t>DHall@singlewell.kent.sch.uk</t>
  </si>
  <si>
    <t>Church Road</t>
  </si>
  <si>
    <t>CT20 3EP</t>
  </si>
  <si>
    <t xml:space="preserve">01303 276112 </t>
  </si>
  <si>
    <t>Headteacher@cheriton.kent.sch.uk</t>
  </si>
  <si>
    <t>Swallow Road, Larkfield</t>
  </si>
  <si>
    <t>AYLESFORD</t>
  </si>
  <si>
    <t>ME20 6PY</t>
  </si>
  <si>
    <t xml:space="preserve">01732 840955 </t>
  </si>
  <si>
    <t>sbm@brookfield-infant.kent.sch.uk</t>
  </si>
  <si>
    <t>Erskine Road, Vigo Village, Meopham</t>
  </si>
  <si>
    <t>DA13 0RL</t>
  </si>
  <si>
    <t xml:space="preserve">01732 823144 </t>
  </si>
  <si>
    <t>office@vigo.kent.sch.uk</t>
  </si>
  <si>
    <t>Egremont Road, Bearsted</t>
  </si>
  <si>
    <t>ME15 8LH</t>
  </si>
  <si>
    <t xml:space="preserve">01622 734539 </t>
  </si>
  <si>
    <t>finance@mps.kent.sch.uk</t>
  </si>
  <si>
    <t>St George's Place</t>
  </si>
  <si>
    <t>HYTHE</t>
  </si>
  <si>
    <t>CT21 6NE</t>
  </si>
  <si>
    <t>headteacher@palmarsh.kent.sch.uk</t>
  </si>
  <si>
    <t>Masefield Road, Northfleet</t>
  </si>
  <si>
    <t>DA11 8EL</t>
  </si>
  <si>
    <t xml:space="preserve">01474 568991 </t>
  </si>
  <si>
    <t>g.salter@paintersash.org.uk</t>
  </si>
  <si>
    <t>Tunbury Avenue, Walderslade</t>
  </si>
  <si>
    <t>CHATHAM</t>
  </si>
  <si>
    <t>ME5 9HY</t>
  </si>
  <si>
    <t xml:space="preserve">01634 863085 </t>
  </si>
  <si>
    <t>finance@tunbury.kent.sch.uk</t>
  </si>
  <si>
    <t>Sea Street, St Margaret's-at-Cliffe</t>
  </si>
  <si>
    <t>CT15 6SS</t>
  </si>
  <si>
    <t xml:space="preserve">01304 852639 </t>
  </si>
  <si>
    <t>finance@st-margarets-dover.kent.sch.uk</t>
  </si>
  <si>
    <t>Leigh Road, Hildenborough</t>
  </si>
  <si>
    <t>TN11 9AE</t>
  </si>
  <si>
    <t xml:space="preserve">01732 832758 </t>
  </si>
  <si>
    <t>finance@stocks-green.kent.sch.uk</t>
  </si>
  <si>
    <t>Coolinge Lane</t>
  </si>
  <si>
    <t>CT20 3QU</t>
  </si>
  <si>
    <t xml:space="preserve">01303 257280 </t>
  </si>
  <si>
    <t>Nikki.coshall@sandgate.kent.sch.uk</t>
  </si>
  <si>
    <t>Ashburnham Road, Penenden Heath</t>
  </si>
  <si>
    <t>ME14 2JG</t>
  </si>
  <si>
    <t xml:space="preserve">01622 763297 </t>
  </si>
  <si>
    <t>p.jackson@sandling.kent.sch.uk</t>
  </si>
  <si>
    <t>Capel Street, Capel-le-Ferne</t>
  </si>
  <si>
    <t>CT18 7HB</t>
  </si>
  <si>
    <t xml:space="preserve">01303 251353 </t>
  </si>
  <si>
    <t>8862559.finance@capel-le-ferne.kent.sch.uk</t>
  </si>
  <si>
    <t xml:space="preserve">01732 843352 </t>
  </si>
  <si>
    <t>headteacher@lunsford.kent.sch.uk</t>
  </si>
  <si>
    <t>Ball Lane, Kennington</t>
  </si>
  <si>
    <t>TN25 4PJ</t>
  </si>
  <si>
    <t xml:space="preserve">01233 632339 </t>
  </si>
  <si>
    <t>Headteacher@downs-view.kent.sch.uk</t>
  </si>
  <si>
    <t>Cayser Drive, Kingswood</t>
  </si>
  <si>
    <t>ME17 3QF</t>
  </si>
  <si>
    <t xml:space="preserve">01622 842674 </t>
  </si>
  <si>
    <t>exechead@aspire-kent.org.uk</t>
  </si>
  <si>
    <t>Graveney Road</t>
  </si>
  <si>
    <t>ME15 8QQ</t>
  </si>
  <si>
    <t>03000 658430</t>
  </si>
  <si>
    <t>Rumfields Road</t>
  </si>
  <si>
    <t>CT10 2PW</t>
  </si>
  <si>
    <t xml:space="preserve">01843 867010 </t>
  </si>
  <si>
    <t>navery@bromstone.kent.sch.uk</t>
  </si>
  <si>
    <t>Tennyson Avenue</t>
  </si>
  <si>
    <t>CT1 1EP</t>
  </si>
  <si>
    <t xml:space="preserve">01227 464956 </t>
  </si>
  <si>
    <t>headofschool@parkside.kent.sch.uk</t>
  </si>
  <si>
    <t>Court Crescent</t>
  </si>
  <si>
    <t>SWANLEY</t>
  </si>
  <si>
    <t>BR8 8NR</t>
  </si>
  <si>
    <t xml:space="preserve">01322 669721 </t>
  </si>
  <si>
    <t>Headteacher@high-firs.kent.sch.uk</t>
  </si>
  <si>
    <t>St Bart's Road</t>
  </si>
  <si>
    <t>SANDWICH</t>
  </si>
  <si>
    <t>CT13 0AS</t>
  </si>
  <si>
    <t xml:space="preserve">01304 612227 </t>
  </si>
  <si>
    <t>finance@sandwich-junior.kent.sch.uk</t>
  </si>
  <si>
    <t>Bradbourne Park Road</t>
  </si>
  <si>
    <t>TN13 3LB</t>
  </si>
  <si>
    <t xml:space="preserve">01732 453952 </t>
  </si>
  <si>
    <t>finance@sevenoaks.kent.sch.uk</t>
  </si>
  <si>
    <t>Bridgefield Road, Swalecliffe</t>
  </si>
  <si>
    <t>CT5 2PH</t>
  </si>
  <si>
    <t xml:space="preserve">01227 272101 </t>
  </si>
  <si>
    <t>finance@swalecliffe.kent.sch.uk</t>
  </si>
  <si>
    <t>Attlee Avenue, Aylesham</t>
  </si>
  <si>
    <t>CT3 3BS</t>
  </si>
  <si>
    <t xml:space="preserve">01304 840392 </t>
  </si>
  <si>
    <t>sbm@aylesham.kent.sch.uk</t>
  </si>
  <si>
    <t>Broadwater Lane</t>
  </si>
  <si>
    <t>TN2 5RP</t>
  </si>
  <si>
    <t xml:space="preserve">01892 527588 </t>
  </si>
  <si>
    <t>finance@broadwater-down.kent.sch.uk</t>
  </si>
  <si>
    <t>Greenway</t>
  </si>
  <si>
    <t>ME16 8TL</t>
  </si>
  <si>
    <t xml:space="preserve">01622 726391 </t>
  </si>
  <si>
    <t>finance@west-borough.kent.sch.uk</t>
  </si>
  <si>
    <t>Waveney Road</t>
  </si>
  <si>
    <t>TN10 3JU</t>
  </si>
  <si>
    <t xml:space="preserve">01732 350601 </t>
  </si>
  <si>
    <t>King's Farm Primary School</t>
  </si>
  <si>
    <t>Cedar Avenue</t>
  </si>
  <si>
    <t>DA12 5JT</t>
  </si>
  <si>
    <t xml:space="preserve">01474 566979 </t>
  </si>
  <si>
    <t>Kings Hill School Primary and Nursery</t>
  </si>
  <si>
    <t>Crispin Way, Kings Hill</t>
  </si>
  <si>
    <t>ME19 4LS</t>
  </si>
  <si>
    <t xml:space="preserve">01732 842739 </t>
  </si>
  <si>
    <t>s.coventry@kings-hill.kent.sch.uk</t>
  </si>
  <si>
    <t>North Square, New Ash Green</t>
  </si>
  <si>
    <t>LONGFIELD</t>
  </si>
  <si>
    <t>DA3 8JT</t>
  </si>
  <si>
    <t xml:space="preserve">01474 873858 </t>
  </si>
  <si>
    <t>finance@new-ash.kent.sch.uk</t>
  </si>
  <si>
    <t>Craylands Lane</t>
  </si>
  <si>
    <t>SWANSCOMBE</t>
  </si>
  <si>
    <t>DA10 0LP</t>
  </si>
  <si>
    <t xml:space="preserve">01322 388230 </t>
  </si>
  <si>
    <t>The Churchill School</t>
  </si>
  <si>
    <t>Haven Drive, Hawkinge</t>
  </si>
  <si>
    <t>CT18 7RH</t>
  </si>
  <si>
    <t xml:space="preserve">01303 893892 </t>
  </si>
  <si>
    <t>finance@churchill-hawkinge.kent.sch.uk</t>
  </si>
  <si>
    <t>St Pauls' Church of England Voluntary Controlled Primary School</t>
  </si>
  <si>
    <t>School Lane, Swanley Village</t>
  </si>
  <si>
    <t>BR8 7PJ</t>
  </si>
  <si>
    <t xml:space="preserve">01322 664324 </t>
  </si>
  <si>
    <t>office@st-pauls-swanley.kent.sch.uk</t>
  </si>
  <si>
    <t>Fawkham Church of England Voluntary Controlled Primary School</t>
  </si>
  <si>
    <t>Valley Road, Fawkham</t>
  </si>
  <si>
    <t>DA3 8NA</t>
  </si>
  <si>
    <t xml:space="preserve">01474 702312 </t>
  </si>
  <si>
    <t>finance@fawkham.kent.sch.uk</t>
  </si>
  <si>
    <t>Benenden Church of England Primary School</t>
  </si>
  <si>
    <t>Rolvenden Road</t>
  </si>
  <si>
    <t>CRANBROOK</t>
  </si>
  <si>
    <t>TN17 4EH</t>
  </si>
  <si>
    <t xml:space="preserve">01580 240565 </t>
  </si>
  <si>
    <t>sbm@benenden-cep.kent.sch.uk</t>
  </si>
  <si>
    <t>Bidborough Church of England Voluntary Controlled Primary School</t>
  </si>
  <si>
    <t>Spring Lane, Bidborough</t>
  </si>
  <si>
    <t>TN3 0UE</t>
  </si>
  <si>
    <t xml:space="preserve">01892 529333 </t>
  </si>
  <si>
    <t>Headteacher@bidborough.kent.sch.uk</t>
  </si>
  <si>
    <t>Cranbrook Church of England Primary School</t>
  </si>
  <si>
    <t>Carriers Road</t>
  </si>
  <si>
    <t>TN17 3JZ</t>
  </si>
  <si>
    <t xml:space="preserve">01580 713249 </t>
  </si>
  <si>
    <t>finance@cranbrook-cep.kent.sch.uk</t>
  </si>
  <si>
    <t>Goudhurst and Kilndown Church of England Primary School</t>
  </si>
  <si>
    <t>Beaman Close, Cranbrook Road, Goudhurst</t>
  </si>
  <si>
    <t>TN17 1DZ</t>
  </si>
  <si>
    <t xml:space="preserve">01580 211365 </t>
  </si>
  <si>
    <t>Headteacher@goudhurst-kilndown.kent.sch.uk</t>
  </si>
  <si>
    <t>Hawkhurst Church of England Primary School</t>
  </si>
  <si>
    <t>Fowlers Park, Rye Road, Hawkhurst</t>
  </si>
  <si>
    <t>TN18 4JJ</t>
  </si>
  <si>
    <t xml:space="preserve">01580 753254 </t>
  </si>
  <si>
    <t>Hildenborough Church of England Primary School</t>
  </si>
  <si>
    <t>Riding Lane, Hildenborough</t>
  </si>
  <si>
    <t>TN11 9HY</t>
  </si>
  <si>
    <t xml:space="preserve">01732 833394 </t>
  </si>
  <si>
    <t>Lamberhurst St Mary's CofE (Voluntary Controlled) Primary School</t>
  </si>
  <si>
    <t>Pearse Place, Lamberhurst</t>
  </si>
  <si>
    <t>TN3 8EJ</t>
  </si>
  <si>
    <t xml:space="preserve">01892 890281 </t>
  </si>
  <si>
    <t>Headteacher@lamberhurst.kent.sch.uk</t>
  </si>
  <si>
    <t>Seal Church of England Voluntary Controlled Primary School</t>
  </si>
  <si>
    <t>Zambra Way, Seal</t>
  </si>
  <si>
    <t>TN15 0DJ</t>
  </si>
  <si>
    <t xml:space="preserve">01732 762388 </t>
  </si>
  <si>
    <t>finance@seal.kent.sch.uk</t>
  </si>
  <si>
    <t>St John's Church of England Primary School, Sevenoaks</t>
  </si>
  <si>
    <t>Bayham Road</t>
  </si>
  <si>
    <t>TN13 3XD</t>
  </si>
  <si>
    <t xml:space="preserve">01732 453944 </t>
  </si>
  <si>
    <t>headteacher@st-johns-sevenoaks.kent.sch.uk</t>
  </si>
  <si>
    <t>Speldhurst Church of England Voluntary Aided Primary School</t>
  </si>
  <si>
    <t>Voluntary aided school</t>
  </si>
  <si>
    <t>Langton Road, Speldhurst</t>
  </si>
  <si>
    <t>TN3 0NP</t>
  </si>
  <si>
    <t xml:space="preserve">01892 863044 </t>
  </si>
  <si>
    <t>finance@speldhurst.kent.sch.uk</t>
  </si>
  <si>
    <t>Sundridge and Brasted Church of England Voluntary Controlled Primary School</t>
  </si>
  <si>
    <t>Church Road, Sundridge</t>
  </si>
  <si>
    <t>TN14 6EA</t>
  </si>
  <si>
    <t xml:space="preserve">01959 562694 </t>
  </si>
  <si>
    <t>St John's Church of England Primary School, Tunbridge Wells</t>
  </si>
  <si>
    <t>Cunningham Road</t>
  </si>
  <si>
    <t>TN4 9EW</t>
  </si>
  <si>
    <t xml:space="preserve">01892 678980 </t>
  </si>
  <si>
    <t>h.sullivan@st-johns.kent.sch.uk</t>
  </si>
  <si>
    <t>St Mark's Church of England Primary School, Tunbridge Wells</t>
  </si>
  <si>
    <t>Ramslye Road</t>
  </si>
  <si>
    <t>TN4 8LN</t>
  </si>
  <si>
    <t xml:space="preserve">01892 525402 </t>
  </si>
  <si>
    <t>Headteacher@st-marks.kent.sch.uk</t>
  </si>
  <si>
    <t>St Peter's Church of England Primary School, Tunbridge Wells</t>
  </si>
  <si>
    <t>Windmill Street</t>
  </si>
  <si>
    <t>TN2 4UU</t>
  </si>
  <si>
    <t xml:space="preserve">01892 525727 </t>
  </si>
  <si>
    <t>Admin@st-peters.kent.sch.uk</t>
  </si>
  <si>
    <t>Crockham Hill Church of England Voluntary Controlled Primary School</t>
  </si>
  <si>
    <t>Crockham Hill</t>
  </si>
  <si>
    <t>TN8 6RP</t>
  </si>
  <si>
    <t xml:space="preserve">01732 866374 </t>
  </si>
  <si>
    <t>headteacher@crockhamhill.kent.sch.uk</t>
  </si>
  <si>
    <t>Churchill Church of England Voluntary Controlled Primary School</t>
  </si>
  <si>
    <t>Rysted Lane</t>
  </si>
  <si>
    <t>WESTERHAM</t>
  </si>
  <si>
    <t>TN16 1EZ</t>
  </si>
  <si>
    <t xml:space="preserve">01959 562197 </t>
  </si>
  <si>
    <t>St Peter's Church of England Primary School, Aylesford</t>
  </si>
  <si>
    <t>Mount Pleasant</t>
  </si>
  <si>
    <t>ME20 7BE</t>
  </si>
  <si>
    <t xml:space="preserve">01622 717335 </t>
  </si>
  <si>
    <t>anne.cooper@stpetersaylesford.kent.sch.uk</t>
  </si>
  <si>
    <t>Bredhurst Church of England Voluntary Controlled Primary School</t>
  </si>
  <si>
    <t>The Street, Bredhurst</t>
  </si>
  <si>
    <t>GILLINGHAM</t>
  </si>
  <si>
    <t>ME7 3JY</t>
  </si>
  <si>
    <t xml:space="preserve">01634 231271 </t>
  </si>
  <si>
    <t>finance@bredhurst.kent.sch.uk</t>
  </si>
  <si>
    <t>Burham Church of England Primary School</t>
  </si>
  <si>
    <t>Bell Lane, Burham</t>
  </si>
  <si>
    <t>ME1 3SY</t>
  </si>
  <si>
    <t xml:space="preserve">01634 861691 </t>
  </si>
  <si>
    <t>finance@burham.kent.sch.uk</t>
  </si>
  <si>
    <t>Harrietsham Church of England Primary School</t>
  </si>
  <si>
    <t>West Street, Harrietsham</t>
  </si>
  <si>
    <t>ME17 1JZ</t>
  </si>
  <si>
    <t xml:space="preserve">01622 859261 </t>
  </si>
  <si>
    <t>Leeds and Broomfield Church of England Primary School</t>
  </si>
  <si>
    <t>Lower Street, Leeds</t>
  </si>
  <si>
    <t>ME17 1RL</t>
  </si>
  <si>
    <t xml:space="preserve">01622 861398 </t>
  </si>
  <si>
    <t>office@leedsandbroomfieldkentsch.co.uk</t>
  </si>
  <si>
    <t>Maidstone, St Michael's Church of England Junior School</t>
  </si>
  <si>
    <t>Douglas Road</t>
  </si>
  <si>
    <t>ME16 8ER</t>
  </si>
  <si>
    <t xml:space="preserve">01622 751502 </t>
  </si>
  <si>
    <t>louise.sandy@st-michaels-infant.kent.sch.uk</t>
  </si>
  <si>
    <t>St Michael's Church of England Infant School Maidstone</t>
  </si>
  <si>
    <t xml:space="preserve">01622 751398 </t>
  </si>
  <si>
    <t>businessmanager@st-michaels-infant.kent.sch.uk</t>
  </si>
  <si>
    <t>Thurnham Church of England Infant School</t>
  </si>
  <si>
    <t>The Landway, Bearsted</t>
  </si>
  <si>
    <t>ME14 4BL</t>
  </si>
  <si>
    <t xml:space="preserve">01622 737685 </t>
  </si>
  <si>
    <t>Finance@thurnham-infant.kent.sch.uk</t>
  </si>
  <si>
    <t>Trottiscliffe Church of England Primary School</t>
  </si>
  <si>
    <t>Church Lane, Trottiscliffe</t>
  </si>
  <si>
    <t>ME19 5EB</t>
  </si>
  <si>
    <t xml:space="preserve">01732 822803 </t>
  </si>
  <si>
    <t>Ulcombe Church of England Primary School</t>
  </si>
  <si>
    <t>The Street, Ulcombe</t>
  </si>
  <si>
    <t>ME17 1DU</t>
  </si>
  <si>
    <t xml:space="preserve">01622 842903 </t>
  </si>
  <si>
    <t>office@ulcombekentsch.co.uk</t>
  </si>
  <si>
    <t>Wateringbury Church of England Primary School</t>
  </si>
  <si>
    <t>147 Bow Road, Wateringbury</t>
  </si>
  <si>
    <t>ME18 5EA</t>
  </si>
  <si>
    <t xml:space="preserve">01622 812199 </t>
  </si>
  <si>
    <t>finance@wateringbury.kent.sch.uk</t>
  </si>
  <si>
    <t>Wouldham, All Saints Church of England Voluntary Controlled Primary School</t>
  </si>
  <si>
    <t>1 Worrall Drive, Wouldham</t>
  </si>
  <si>
    <t>ME1 3GE</t>
  </si>
  <si>
    <t xml:space="preserve">01634 861434 </t>
  </si>
  <si>
    <t>jpert@wouldham.kent.sch.uk</t>
  </si>
  <si>
    <t>St George's Church of England Voluntary Controlled Primary School</t>
  </si>
  <si>
    <t>Old London Road, Wrotham</t>
  </si>
  <si>
    <t>TN15 7DL</t>
  </si>
  <si>
    <t xml:space="preserve">01732 882401 </t>
  </si>
  <si>
    <t>Headteacher@st-georges-wrotham.kent.sch.uk</t>
  </si>
  <si>
    <t>St Margaret's, Collier Street Church of England Voluntary Controlled School</t>
  </si>
  <si>
    <t>Collier Street, Marden</t>
  </si>
  <si>
    <t>TN12 9RR</t>
  </si>
  <si>
    <t xml:space="preserve">01892 730264 </t>
  </si>
  <si>
    <t>Headteacher@collier-street.kent.sch.uk</t>
  </si>
  <si>
    <t>Laddingford St Mary's Church of England Voluntary Controlled Primary School</t>
  </si>
  <si>
    <t>Darman Lane, Laddingford</t>
  </si>
  <si>
    <t>ME18 6BL</t>
  </si>
  <si>
    <t xml:space="preserve">01622 871270 </t>
  </si>
  <si>
    <t>office@laddingford.kent.sch.uk</t>
  </si>
  <si>
    <t>Yalding, St Peter &amp; St Paul Church of England Voluntary Controlled Primary School</t>
  </si>
  <si>
    <t>Vicarage Road, Yalding</t>
  </si>
  <si>
    <t>ME18 6DP</t>
  </si>
  <si>
    <t xml:space="preserve">01622 814298 </t>
  </si>
  <si>
    <t>Ospringe Church of England Primary School</t>
  </si>
  <si>
    <t>Water Lane, Ospringe</t>
  </si>
  <si>
    <t>ME13 8TX</t>
  </si>
  <si>
    <t xml:space="preserve">01795 532004 </t>
  </si>
  <si>
    <t>Hernhill Church of England Primary School</t>
  </si>
  <si>
    <t>Forstall, Hernhill</t>
  </si>
  <si>
    <t>ME13 9JG</t>
  </si>
  <si>
    <t xml:space="preserve">01227 751322 </t>
  </si>
  <si>
    <t>headteacher@hernhill.kent.sch.uk</t>
  </si>
  <si>
    <t>Newington Church of England Primary School</t>
  </si>
  <si>
    <t>School Lane, Newington</t>
  </si>
  <si>
    <t>ME9 7LB</t>
  </si>
  <si>
    <t xml:space="preserve">01795 842300 </t>
  </si>
  <si>
    <t>dawn.hogg@newington.kent.sch.uk</t>
  </si>
  <si>
    <t>Teynham Parochial Church of England Primary School</t>
  </si>
  <si>
    <t>Station Road, Teynham</t>
  </si>
  <si>
    <t>ME9 9BQ</t>
  </si>
  <si>
    <t xml:space="preserve">01795 521217 </t>
  </si>
  <si>
    <t>Barham Church of England Primary School</t>
  </si>
  <si>
    <t>Valley Road, Barham</t>
  </si>
  <si>
    <t>CT4 6NX</t>
  </si>
  <si>
    <t xml:space="preserve">01227 831312 </t>
  </si>
  <si>
    <t>finance@barham.kent.sch.uk</t>
  </si>
  <si>
    <t>Bridge and Patrixbourne Church of England Primary School</t>
  </si>
  <si>
    <t>Conyngham Lane, Bridge</t>
  </si>
  <si>
    <t>CT4 5JX</t>
  </si>
  <si>
    <t xml:space="preserve">01227 830276 </t>
  </si>
  <si>
    <t>headteacher@bridge.kent.sch.uk</t>
  </si>
  <si>
    <t>Chislet Church of England Primary School</t>
  </si>
  <si>
    <t>Church Lane, Chislet</t>
  </si>
  <si>
    <t>CT3 4DU</t>
  </si>
  <si>
    <t xml:space="preserve">01227 860295 </t>
  </si>
  <si>
    <t>headteacher@chislet.kent.sch.uk</t>
  </si>
  <si>
    <t>Littlebourne Church of England Primary School</t>
  </si>
  <si>
    <t>Church Road, Littlebourne</t>
  </si>
  <si>
    <t>CT3 1XS</t>
  </si>
  <si>
    <t xml:space="preserve">01227 721671 </t>
  </si>
  <si>
    <t>Finance@Littlebourne.kent.sch.uk</t>
  </si>
  <si>
    <t>St Alphege Church of England Infant School</t>
  </si>
  <si>
    <t>CT5 1DA</t>
  </si>
  <si>
    <t xml:space="preserve">01227 272977 </t>
  </si>
  <si>
    <t>headteacher@st-alphege.kent.sch.uk</t>
  </si>
  <si>
    <t>Wickhambreaux Church of England Primary School</t>
  </si>
  <si>
    <t>The Street, Wickhambreux</t>
  </si>
  <si>
    <t>CT3 1RN</t>
  </si>
  <si>
    <t xml:space="preserve">01227 721300 </t>
  </si>
  <si>
    <t>John Mayne Church of England Primary School, Biddenden</t>
  </si>
  <si>
    <t>High Street, Biddenden</t>
  </si>
  <si>
    <t>TN27 8AL</t>
  </si>
  <si>
    <t xml:space="preserve">01580 291424 </t>
  </si>
  <si>
    <t>headteacher@john-mayne.kent.sch.uk</t>
  </si>
  <si>
    <t>Brabourne Church of England Primary School</t>
  </si>
  <si>
    <t>School Lane, Brabourne</t>
  </si>
  <si>
    <t>TN25 5LQ</t>
  </si>
  <si>
    <t xml:space="preserve">01303 813276 </t>
  </si>
  <si>
    <t>Brookland Church of England Primary School</t>
  </si>
  <si>
    <t>Brookland, High Street</t>
  </si>
  <si>
    <t>ROMNEY MARSH</t>
  </si>
  <si>
    <t>TN29 9QR</t>
  </si>
  <si>
    <t xml:space="preserve">01797 344317 </t>
  </si>
  <si>
    <t>Headteacher@brookland.kent.sch.uk</t>
  </si>
  <si>
    <t>Chilham, St Mary's Church of England Primary School</t>
  </si>
  <si>
    <t>School Hill, Chilham</t>
  </si>
  <si>
    <t>CT4 8DE</t>
  </si>
  <si>
    <t xml:space="preserve">01227 730442 </t>
  </si>
  <si>
    <t>bursar@chilham.kent.sch.uk</t>
  </si>
  <si>
    <t>High Halden Church of England Primary School</t>
  </si>
  <si>
    <t>Church Hill, High Halden</t>
  </si>
  <si>
    <t>TN26 3JB</t>
  </si>
  <si>
    <t xml:space="preserve">01233 850285 </t>
  </si>
  <si>
    <t>Woodchurch Church of England Primary School</t>
  </si>
  <si>
    <t>Bethersden Road, Woodchurch</t>
  </si>
  <si>
    <t>TN26 3QJ</t>
  </si>
  <si>
    <t xml:space="preserve">01233 860232 </t>
  </si>
  <si>
    <t>finance@woodchurch.kent.sch.uk</t>
  </si>
  <si>
    <t>Bodsham Church of England Primary School</t>
  </si>
  <si>
    <t>Bodsham</t>
  </si>
  <si>
    <t>TN25 5JQ</t>
  </si>
  <si>
    <t xml:space="preserve">01233 750374 </t>
  </si>
  <si>
    <t>Folkestone, St Martin's Church of England Primary School</t>
  </si>
  <si>
    <t>Horn Street</t>
  </si>
  <si>
    <t>CT20 3JJ</t>
  </si>
  <si>
    <t xml:space="preserve">01303 238888 </t>
  </si>
  <si>
    <t>Folkestone, St Peter's Church of England Primary School</t>
  </si>
  <si>
    <t>The Durlocks</t>
  </si>
  <si>
    <t>CT19 6AL</t>
  </si>
  <si>
    <t xml:space="preserve">01303 255400 </t>
  </si>
  <si>
    <t>Seabrook Church of England Primary School</t>
  </si>
  <si>
    <t>Seabrook Road</t>
  </si>
  <si>
    <t>CT21 5RL</t>
  </si>
  <si>
    <t xml:space="preserve">01303 238429 </t>
  </si>
  <si>
    <t>headteacher@seabrook.kent.sch.uk</t>
  </si>
  <si>
    <t>Lyminge Church of England Primary School</t>
  </si>
  <si>
    <t>Church Road, Lyminge</t>
  </si>
  <si>
    <t>CT18 8JA</t>
  </si>
  <si>
    <t xml:space="preserve">01303 862367 </t>
  </si>
  <si>
    <t>Headteacher@lyminge.kent.sch.uk</t>
  </si>
  <si>
    <t>Lympne Church of England Primary School</t>
  </si>
  <si>
    <t>Octavian Drive, Lympne</t>
  </si>
  <si>
    <t>CT21 4JG</t>
  </si>
  <si>
    <t xml:space="preserve">01303 268041 </t>
  </si>
  <si>
    <t>Stelling Minnis Church of England Primary School</t>
  </si>
  <si>
    <t>Bossingham Road, Stelling Minnis</t>
  </si>
  <si>
    <t>CT4 6DU</t>
  </si>
  <si>
    <t xml:space="preserve">01227 709218 </t>
  </si>
  <si>
    <t>Headteacher@stelling-minnis.kent.sch.uk</t>
  </si>
  <si>
    <t>Stowting Church of England Primary School</t>
  </si>
  <si>
    <t>Stowting, Stowting Hill</t>
  </si>
  <si>
    <t>TN25 6BE</t>
  </si>
  <si>
    <t xml:space="preserve">01303 862375 </t>
  </si>
  <si>
    <t>Headteacher@stowting.kent.sch.uk</t>
  </si>
  <si>
    <t>Selsted Church of England Primary School</t>
  </si>
  <si>
    <t>Selsted, Wootton Lane</t>
  </si>
  <si>
    <t>CT15 7HH</t>
  </si>
  <si>
    <t xml:space="preserve">01303 844286 </t>
  </si>
  <si>
    <t>Eastry Church of England Primary School</t>
  </si>
  <si>
    <t>Cooks Lea, Eastry</t>
  </si>
  <si>
    <t>CT13 0LR</t>
  </si>
  <si>
    <t xml:space="preserve">01304 611360 </t>
  </si>
  <si>
    <t>Goodnestone Church of England Primary School</t>
  </si>
  <si>
    <t>The Street, Goodnestone</t>
  </si>
  <si>
    <t>CT3 1PQ</t>
  </si>
  <si>
    <t xml:space="preserve">01304 840329 </t>
  </si>
  <si>
    <t>Guston Church of England Primary School</t>
  </si>
  <si>
    <t>Burgoyne Heights, Guston</t>
  </si>
  <si>
    <t>CT15 5LR</t>
  </si>
  <si>
    <t xml:space="preserve">01304 206847 </t>
  </si>
  <si>
    <t>Nonington Church of England Primary School</t>
  </si>
  <si>
    <t>Church Street, Nonington</t>
  </si>
  <si>
    <t>CT15 4LB</t>
  </si>
  <si>
    <t xml:space="preserve">01304 840348 </t>
  </si>
  <si>
    <t>Sibertswold Church of England Primary School at Shepherdswell</t>
  </si>
  <si>
    <t>Coldred Road, Shepherdswell</t>
  </si>
  <si>
    <t>CT15 7LF</t>
  </si>
  <si>
    <t xml:space="preserve">01304 830312 </t>
  </si>
  <si>
    <t>Birchington Church of England Primary School</t>
  </si>
  <si>
    <t>Park Lane</t>
  </si>
  <si>
    <t>BIRCHINGTON</t>
  </si>
  <si>
    <t>CT7 0AS</t>
  </si>
  <si>
    <t xml:space="preserve">01843 841046 </t>
  </si>
  <si>
    <t>headteacher@birchington.kent.sch.uk</t>
  </si>
  <si>
    <t>Margate, Holy Trinity and St John's Church of England Primary School</t>
  </si>
  <si>
    <t>St John's Road</t>
  </si>
  <si>
    <t>CT9 1LU</t>
  </si>
  <si>
    <t xml:space="preserve">01843 223237 </t>
  </si>
  <si>
    <t>headteacher@holy-trinity-margate.kent.sch.uk</t>
  </si>
  <si>
    <t>St Saviour's Church of England Junior School</t>
  </si>
  <si>
    <t>Elm Grove</t>
  </si>
  <si>
    <t>CT8 8LD</t>
  </si>
  <si>
    <t xml:space="preserve">01843 831707 </t>
  </si>
  <si>
    <t>finance@st-saviours.kent.sch.uk</t>
  </si>
  <si>
    <t>Minster Church of England Primary School</t>
  </si>
  <si>
    <t>Molineux Road, Minster-In-Thanet</t>
  </si>
  <si>
    <t>CT12 4PS</t>
  </si>
  <si>
    <t xml:space="preserve">01843 821384 </t>
  </si>
  <si>
    <t>Monkton Church of England Primary School</t>
  </si>
  <si>
    <t>Monkton Street, Monkton</t>
  </si>
  <si>
    <t>CT12 4JQ</t>
  </si>
  <si>
    <t xml:space="preserve">01843 821394 </t>
  </si>
  <si>
    <t>finance@monkton.kent.sch.uk</t>
  </si>
  <si>
    <t>St Nicholas at Wade Church of England Primary School</t>
  </si>
  <si>
    <t>Down Barton Road, St Nicholas-At-Wade</t>
  </si>
  <si>
    <t>CT7 0PY</t>
  </si>
  <si>
    <t xml:space="preserve">01843 847253 </t>
  </si>
  <si>
    <t>Frittenden Church of England Primary School</t>
  </si>
  <si>
    <t>Frittenden</t>
  </si>
  <si>
    <t>TN17 2DD</t>
  </si>
  <si>
    <t xml:space="preserve">01580 852250 </t>
  </si>
  <si>
    <t>Egerton Church of England Primary School</t>
  </si>
  <si>
    <t>Stisted Way, Egerton</t>
  </si>
  <si>
    <t>TN27 9DR</t>
  </si>
  <si>
    <t xml:space="preserve">01233 756274 </t>
  </si>
  <si>
    <t>sbm@egerton.kent.sch.uk</t>
  </si>
  <si>
    <t>St Lawrence Church of England Primary School</t>
  </si>
  <si>
    <t>Church Road, Stone Street</t>
  </si>
  <si>
    <t>TN15 0LN</t>
  </si>
  <si>
    <t xml:space="preserve">01732 761393 </t>
  </si>
  <si>
    <t>Headteacher@st-lawrence-sevenoaks.kent.sch.uk</t>
  </si>
  <si>
    <t>Boughton-under-Blean and Dunkirk Primary School</t>
  </si>
  <si>
    <t>School Lane, Boughton-under-Blean</t>
  </si>
  <si>
    <t>ME13 9AW</t>
  </si>
  <si>
    <t xml:space="preserve">01227 751431 </t>
  </si>
  <si>
    <t>Gill.Godley@bad.kent.sch.uk</t>
  </si>
  <si>
    <t>Lady Joanna Thornhill Endowed Primary School</t>
  </si>
  <si>
    <t>Bridge Street, Wye</t>
  </si>
  <si>
    <t>TN25 5EA</t>
  </si>
  <si>
    <t xml:space="preserve">01233 812781 </t>
  </si>
  <si>
    <t>finance@ladyj.kent.sch.uk</t>
  </si>
  <si>
    <t>St Peter's Methodist Primary School</t>
  </si>
  <si>
    <t>St Peter's Grove</t>
  </si>
  <si>
    <t>CT1 2DH</t>
  </si>
  <si>
    <t xml:space="preserve">01227 464392 </t>
  </si>
  <si>
    <t>finance@st-peters-canterbury.kent.sch.uk</t>
  </si>
  <si>
    <t>St Matthew's High Brooms Church of England Voluntary Controlled Primary School</t>
  </si>
  <si>
    <t>Powder Mill Lane, High Brooms</t>
  </si>
  <si>
    <t>TN4 9DY</t>
  </si>
  <si>
    <t xml:space="preserve">01892 528098 </t>
  </si>
  <si>
    <t>Headteacher@st-matthews.kent.sch.uk</t>
  </si>
  <si>
    <t>Herne Church of England Infant and Nursery School</t>
  </si>
  <si>
    <t>Palmer Close, Herne</t>
  </si>
  <si>
    <t>CT6 7AH</t>
  </si>
  <si>
    <t xml:space="preserve">01227 740793 </t>
  </si>
  <si>
    <t>sbm@herne-infant.kent.sch.uk</t>
  </si>
  <si>
    <t>Langafel Church of England Voluntary Controlled Primary School</t>
  </si>
  <si>
    <t>Main Road</t>
  </si>
  <si>
    <t>DA3 7PW</t>
  </si>
  <si>
    <t xml:space="preserve">01474 703398 </t>
  </si>
  <si>
    <t>headteacher@langafel.kent.sch.uk</t>
  </si>
  <si>
    <t>Broomhill Park Road, Southborough</t>
  </si>
  <si>
    <t>TN4 0JY</t>
  </si>
  <si>
    <t xml:space="preserve">01892 529682 </t>
  </si>
  <si>
    <t>Headteacher@southborough.kent.sch.uk</t>
  </si>
  <si>
    <t>St. Edmund's Church of England Primary School</t>
  </si>
  <si>
    <t>Fawkham Road, West Kingsdown</t>
  </si>
  <si>
    <t>TN15 6JP</t>
  </si>
  <si>
    <t xml:space="preserve">01474 853484 </t>
  </si>
  <si>
    <t>headteacher@west-kingsdown.kent.sch.uk</t>
  </si>
  <si>
    <t>The John Wesley Church of England Methodist Voluntary Aided Primary School</t>
  </si>
  <si>
    <t>Wesley School Road, Cuckoo Lane, Singleton</t>
  </si>
  <si>
    <t xml:space="preserve">Kent </t>
  </si>
  <si>
    <t xml:space="preserve">TN23 5LW </t>
  </si>
  <si>
    <t xml:space="preserve">01233 614660 </t>
  </si>
  <si>
    <t>ldenton@john-wesley.org.uk</t>
  </si>
  <si>
    <t>St Katharine's Knockholt Church of England Voluntary Aided Primary School</t>
  </si>
  <si>
    <t>Main Road, Knockholt</t>
  </si>
  <si>
    <t>TN14 7LS</t>
  </si>
  <si>
    <t xml:space="preserve">01959 532237 </t>
  </si>
  <si>
    <t>Headteacher@knockholt.kent.sch.uk</t>
  </si>
  <si>
    <t>Chevening, St Botolph's Church of England Voluntary Aided Primary School</t>
  </si>
  <si>
    <t>Chevening Road, Chipstead</t>
  </si>
  <si>
    <t>TN13 2SA</t>
  </si>
  <si>
    <t xml:space="preserve">01732 452895 </t>
  </si>
  <si>
    <t>Headteacher@chevening.kent.sch.uk</t>
  </si>
  <si>
    <t>Colliers Green Church of England Primary School</t>
  </si>
  <si>
    <t>Colliers Green</t>
  </si>
  <si>
    <t>TN17 2LR</t>
  </si>
  <si>
    <t xml:space="preserve">01580 211335 </t>
  </si>
  <si>
    <t>Sissinghurst Voluntary Aided Church of England Primary School</t>
  </si>
  <si>
    <t>Common Road</t>
  </si>
  <si>
    <t>SISSINGHURST</t>
  </si>
  <si>
    <t>TN17 2BH</t>
  </si>
  <si>
    <t xml:space="preserve">01580 713895 </t>
  </si>
  <si>
    <t>sbm@sissinghurst.kent.sch.uk</t>
  </si>
  <si>
    <t>Hever Church of England Voluntary Aided Primary School</t>
  </si>
  <si>
    <t>Hever</t>
  </si>
  <si>
    <t>TN8 7NH</t>
  </si>
  <si>
    <t xml:space="preserve">01732 862304 </t>
  </si>
  <si>
    <t>finance@hever.kent.sch.uk</t>
  </si>
  <si>
    <t>Penshurst Church of England Voluntary Aided Primary School</t>
  </si>
  <si>
    <t>High Street, Penshurst</t>
  </si>
  <si>
    <t>TN11 8BX</t>
  </si>
  <si>
    <t xml:space="preserve">01892 870446 </t>
  </si>
  <si>
    <t>Headteacher@penshurst.kent.sch.uk</t>
  </si>
  <si>
    <t>Lady Boswell's Church of England Voluntary Aided Primary School, Sevenoaks</t>
  </si>
  <si>
    <t>Plymouth Drive</t>
  </si>
  <si>
    <t>TN13 3RW</t>
  </si>
  <si>
    <t xml:space="preserve">01732 452851 </t>
  </si>
  <si>
    <t>finance@ladyboswells.kent.sch.uk</t>
  </si>
  <si>
    <t>Ide Hill Church of England Primary School</t>
  </si>
  <si>
    <t>Sundridge Road, Ide Hill</t>
  </si>
  <si>
    <t>TN14 6JT</t>
  </si>
  <si>
    <t xml:space="preserve">01732 750389 </t>
  </si>
  <si>
    <t>St Barnabas CofE VA Primary School</t>
  </si>
  <si>
    <t>Quarry Road</t>
  </si>
  <si>
    <t>TN1 2EY</t>
  </si>
  <si>
    <t xml:space="preserve">01892 522958 </t>
  </si>
  <si>
    <t>headteacher@st-barnabas.kent.sch.uk</t>
  </si>
  <si>
    <t>St James' Church of England Voluntary Aided Primary School</t>
  </si>
  <si>
    <t>Sandrock Road</t>
  </si>
  <si>
    <t>TN2 3PR</t>
  </si>
  <si>
    <t>layton@st-james.kent.sch.uk</t>
  </si>
  <si>
    <t>Hunton Church of England Primary School</t>
  </si>
  <si>
    <t>Bishops Lane, Hunton</t>
  </si>
  <si>
    <t>ME15 0SJ</t>
  </si>
  <si>
    <t xml:space="preserve">01622 820360 </t>
  </si>
  <si>
    <t>Platt Church of England Voluntary Aided Primary School</t>
  </si>
  <si>
    <t>Maidstone Road, St Mary's Platt</t>
  </si>
  <si>
    <t>TN15 8JY</t>
  </si>
  <si>
    <t xml:space="preserve">01732 882596 </t>
  </si>
  <si>
    <t>Headteacher@platt.kent.sch.uk</t>
  </si>
  <si>
    <t>Bapchild and Tonge Church of England Primary School and Nursery</t>
  </si>
  <si>
    <t>School Lane, Bapchild</t>
  </si>
  <si>
    <t>ME9 9NL</t>
  </si>
  <si>
    <t xml:space="preserve">01795 424143 </t>
  </si>
  <si>
    <t>headteacher@bapchild.kent.sch.uk</t>
  </si>
  <si>
    <t>Hartlip Endowed Church of England Primary School</t>
  </si>
  <si>
    <t>The Street, Hartlip</t>
  </si>
  <si>
    <t>ME9 7TL</t>
  </si>
  <si>
    <t xml:space="preserve">01795 842473 </t>
  </si>
  <si>
    <t>Tunstall Church of England (Aided) Primary School</t>
  </si>
  <si>
    <t>Tunstall Road</t>
  </si>
  <si>
    <t>ME10 1YG</t>
  </si>
  <si>
    <t xml:space="preserve">01795 472895 </t>
  </si>
  <si>
    <t>Herne Church of England Junior School</t>
  </si>
  <si>
    <t>School Lane, Herne</t>
  </si>
  <si>
    <t>CT6 7AL</t>
  </si>
  <si>
    <t xml:space="preserve">01227 374069 </t>
  </si>
  <si>
    <t>vicki.pout@herne-junior.kent.sch.uk</t>
  </si>
  <si>
    <t>Whitstable and Seasalter Endowed Church of England Junior School</t>
  </si>
  <si>
    <t>High Street</t>
  </si>
  <si>
    <t>CT5 1AY</t>
  </si>
  <si>
    <t xml:space="preserve">01227 273630 </t>
  </si>
  <si>
    <t>headteacher@whitstable-endowed.kent.sch.uk</t>
  </si>
  <si>
    <t>Ashford, St Mary's Church of England Primary School</t>
  </si>
  <si>
    <t>Western Avenue</t>
  </si>
  <si>
    <t>TN23 1ND</t>
  </si>
  <si>
    <t xml:space="preserve">01233 625531 </t>
  </si>
  <si>
    <t>sbeaney@st-marys-ashford.kent.sch.uk</t>
  </si>
  <si>
    <t>Wittersham Church of England Primary School</t>
  </si>
  <si>
    <t>The Street, Wittersham</t>
  </si>
  <si>
    <t>TENTERDEN</t>
  </si>
  <si>
    <t>TN30 7EA</t>
  </si>
  <si>
    <t xml:space="preserve">01797 270329 </t>
  </si>
  <si>
    <t>Elham Church of England Primary School</t>
  </si>
  <si>
    <t>Vicarage Lane, Elham</t>
  </si>
  <si>
    <t>CT4 6TT</t>
  </si>
  <si>
    <t xml:space="preserve">01303 840325 </t>
  </si>
  <si>
    <t>Grange Road, Saltwood</t>
  </si>
  <si>
    <t>CT21 4QS</t>
  </si>
  <si>
    <t xml:space="preserve">01303 266058 </t>
  </si>
  <si>
    <t>finance@saltwood.kent.sch.uk</t>
  </si>
  <si>
    <t>Ash Cartwright and Kelsey Church of England Primary School</t>
  </si>
  <si>
    <t>School Road, Ash</t>
  </si>
  <si>
    <t>CT3 2JD</t>
  </si>
  <si>
    <t xml:space="preserve">01304 812539 </t>
  </si>
  <si>
    <t>office@ashckschool.org</t>
  </si>
  <si>
    <t>Dover, St Mary's Church of England Primary School</t>
  </si>
  <si>
    <t>Laureston Place</t>
  </si>
  <si>
    <t>CT16 1QX</t>
  </si>
  <si>
    <t xml:space="preserve">01304 206887 </t>
  </si>
  <si>
    <t>finance@stmarysprimary.net</t>
  </si>
  <si>
    <t>Grange Road, St Peter's</t>
  </si>
  <si>
    <t>CT10 3EP</t>
  </si>
  <si>
    <t xml:space="preserve">01843 861430 </t>
  </si>
  <si>
    <t>sbm@st-peters-broadstairs.kent.sch.uk</t>
  </si>
  <si>
    <t>Ramsgate, Holy Trinity Church of England Primary School</t>
  </si>
  <si>
    <t>Dumpton Park Drive</t>
  </si>
  <si>
    <t>CT10 1RR</t>
  </si>
  <si>
    <t xml:space="preserve">01843 860744 </t>
  </si>
  <si>
    <t>St Mary's Church of England Voluntary Aided Primary School</t>
  </si>
  <si>
    <t>St Mary's Road</t>
  </si>
  <si>
    <t>BR8 7BU</t>
  </si>
  <si>
    <t xml:space="preserve">01322 665212 </t>
  </si>
  <si>
    <t>finance@st-marys-swanley.kent.sch.uk</t>
  </si>
  <si>
    <t>St Ethelbert's Catholic Primary School</t>
  </si>
  <si>
    <t>Dane Park Road</t>
  </si>
  <si>
    <t>CT11 7LS</t>
  </si>
  <si>
    <t xml:space="preserve">01843 585555 </t>
  </si>
  <si>
    <t>bursar@st-ethelberts.kent.sch.uk</t>
  </si>
  <si>
    <t>St Anselm's Catholic Primary School</t>
  </si>
  <si>
    <t>Littlebrook Manor Way, Temple Hill</t>
  </si>
  <si>
    <t>DA1 5EA</t>
  </si>
  <si>
    <t xml:space="preserve">01322 225173 </t>
  </si>
  <si>
    <t>finance@st-anselms.kent.sch.uk</t>
  </si>
  <si>
    <t>King Edward Avenue</t>
  </si>
  <si>
    <t>DA1 2HX</t>
  </si>
  <si>
    <t xml:space="preserve">01322 222759 </t>
  </si>
  <si>
    <t>Headteacher@our-ladys.kent.sch.uk</t>
  </si>
  <si>
    <t>99 Military Road</t>
  </si>
  <si>
    <t>CT1 1NE</t>
  </si>
  <si>
    <t xml:space="preserve">01227 462539 </t>
  </si>
  <si>
    <t>Belmont Road, Kennington</t>
  </si>
  <si>
    <t>TN24 9LS</t>
  </si>
  <si>
    <t xml:space="preserve">01233 622510 </t>
  </si>
  <si>
    <t>headteacher@phoenix-primary.kent.sch.uk</t>
  </si>
  <si>
    <t>Downsview Community Primary School</t>
  </si>
  <si>
    <t>Beech Avenue</t>
  </si>
  <si>
    <t>BR8 8AU</t>
  </si>
  <si>
    <t xml:space="preserve">01322 662594 </t>
  </si>
  <si>
    <t>Greenfields Community Primary School</t>
  </si>
  <si>
    <t>Oxford Road, Shepway</t>
  </si>
  <si>
    <t>ME15 8DF</t>
  </si>
  <si>
    <t xml:space="preserve">01622 758538 </t>
  </si>
  <si>
    <t>finance@greenfieldscps.kent.sch.uk</t>
  </si>
  <si>
    <t>Cinque Ports Avenue</t>
  </si>
  <si>
    <t>CT21 6HS</t>
  </si>
  <si>
    <t xml:space="preserve">01303 267802 </t>
  </si>
  <si>
    <t>sbrown@hythebay.kent.sch.uk</t>
  </si>
  <si>
    <t>Castle Hill Community Primary School</t>
  </si>
  <si>
    <t>Sidney Street</t>
  </si>
  <si>
    <t>CT19 6HG</t>
  </si>
  <si>
    <t xml:space="preserve">01303 251583 </t>
  </si>
  <si>
    <t>j.brooks@castlehill.kent.sch.uk</t>
  </si>
  <si>
    <t>Palace Wood Primary School</t>
  </si>
  <si>
    <t>Ash Grove, Allington</t>
  </si>
  <si>
    <t>ME16 0AB</t>
  </si>
  <si>
    <t xml:space="preserve">01622 750084 </t>
  </si>
  <si>
    <t>headteacher@palacewood.kent.sch.uk</t>
  </si>
  <si>
    <t>Rowhill Road, Hextable</t>
  </si>
  <si>
    <t>BR8 7RL</t>
  </si>
  <si>
    <t xml:space="preserve">01322 663792 </t>
  </si>
  <si>
    <t>finance@hextable-primary.kent.sch.uk</t>
  </si>
  <si>
    <t>Ashford Oaks Community Primary School</t>
  </si>
  <si>
    <t xml:space="preserve">Oak Tree Road </t>
  </si>
  <si>
    <t xml:space="preserve">TN23 4QR </t>
  </si>
  <si>
    <t xml:space="preserve">01233 631259 </t>
  </si>
  <si>
    <t>sarah.sullivan@ashfordoaks.kent.sch.uk</t>
  </si>
  <si>
    <t>Joy Lane Primary Foundation School</t>
  </si>
  <si>
    <t>Joy Lane</t>
  </si>
  <si>
    <t>CT5 4LT</t>
  </si>
  <si>
    <t xml:space="preserve">01227 261430 </t>
  </si>
  <si>
    <t>accounts@joylane.kent.sch.uk</t>
  </si>
  <si>
    <t>Rusthall St Paul's CofE VA Primary School</t>
  </si>
  <si>
    <t>High Street, Rusthall</t>
  </si>
  <si>
    <t>TN4 8RZ</t>
  </si>
  <si>
    <t xml:space="preserve">01892 520582 </t>
  </si>
  <si>
    <t>The Linces , Buckland</t>
  </si>
  <si>
    <t xml:space="preserve">CT16 2BN </t>
  </si>
  <si>
    <t xml:space="preserve">01304 822663 </t>
  </si>
  <si>
    <t>headteacher@greenpark.kent.sch.uk</t>
  </si>
  <si>
    <t>Garlinge Primary School and Nursery</t>
  </si>
  <si>
    <t>Westfield Road</t>
  </si>
  <si>
    <t>CT9 5PA</t>
  </si>
  <si>
    <t xml:space="preserve">01843 221877 </t>
  </si>
  <si>
    <t>headteacher@garlinge.kent.sch.uk</t>
  </si>
  <si>
    <t>Newington Community Primary School</t>
  </si>
  <si>
    <t>Princess Margaret Avenue, Newington</t>
  </si>
  <si>
    <t>CT12 6HX</t>
  </si>
  <si>
    <t xml:space="preserve">01843 593412 </t>
  </si>
  <si>
    <t>j.wells@newington-ramsgate.kent.sch.uk</t>
  </si>
  <si>
    <t>Goat Lees Primary School</t>
  </si>
  <si>
    <t>Hurst Road, Kennington</t>
  </si>
  <si>
    <t>TN24 9RR</t>
  </si>
  <si>
    <t xml:space="preserve">01233 630201 </t>
  </si>
  <si>
    <t>headteacher@goatlees.kent.sch.uk</t>
  </si>
  <si>
    <t>Dartford Science &amp; Technology College</t>
  </si>
  <si>
    <t>Heath Lane</t>
  </si>
  <si>
    <t>DA1 2LY</t>
  </si>
  <si>
    <t xml:space="preserve">01322 224309 </t>
  </si>
  <si>
    <t>lucy.jarvis@dstc.kent.sch.uk</t>
  </si>
  <si>
    <t>Northfleet School for Girls</t>
  </si>
  <si>
    <t>Hall Road, Northfleet</t>
  </si>
  <si>
    <t>DA11 8AQ</t>
  </si>
  <si>
    <t>accounts@nsfg.org.uk</t>
  </si>
  <si>
    <t>Southfield Road</t>
  </si>
  <si>
    <t>TN4 9UJ</t>
  </si>
  <si>
    <t xml:space="preserve">01892 520902 </t>
  </si>
  <si>
    <t>bursar@twggs.kent.sch.uk</t>
  </si>
  <si>
    <t>TN4 9XB</t>
  </si>
  <si>
    <t xml:space="preserve">01892 529551 </t>
  </si>
  <si>
    <t>kross@twgsboys.kent.sch.uk</t>
  </si>
  <si>
    <t>Frith Road</t>
  </si>
  <si>
    <t>CT16 2PZ</t>
  </si>
  <si>
    <t xml:space="preserve">01304 206625 </t>
  </si>
  <si>
    <t>creadman@dggs.kent.sch.uk</t>
  </si>
  <si>
    <t>Maidstone Grammar School</t>
  </si>
  <si>
    <t>Barton Road</t>
  </si>
  <si>
    <t>ME15 7BT</t>
  </si>
  <si>
    <t xml:space="preserve">01622 752101 </t>
  </si>
  <si>
    <t>CONeill@mgs.kent.sch.uk</t>
  </si>
  <si>
    <t>Buckland Road</t>
  </si>
  <si>
    <t>ME16 0SF</t>
  </si>
  <si>
    <t xml:space="preserve">01622 752103 </t>
  </si>
  <si>
    <t>dstanley@mggs.org</t>
  </si>
  <si>
    <t>Old Dover Road</t>
  </si>
  <si>
    <t>CT1 3EW</t>
  </si>
  <si>
    <t xml:space="preserve">01227 463711 </t>
  </si>
  <si>
    <t>finance@langton.kent.sch.uk</t>
  </si>
  <si>
    <t>Brook Street</t>
  </si>
  <si>
    <t>TN9 2PN</t>
  </si>
  <si>
    <t xml:space="preserve">01732 770880 </t>
  </si>
  <si>
    <t>hgoldsmith@judd.kent.sch.uk</t>
  </si>
  <si>
    <t>Snodland CofE Primary School</t>
  </si>
  <si>
    <t>Roberts Road</t>
  </si>
  <si>
    <t>SNODLAND</t>
  </si>
  <si>
    <t>ME6 5HL</t>
  </si>
  <si>
    <t xml:space="preserve">01634 241251 </t>
  </si>
  <si>
    <t>finance@snodland.kent.sch.uk</t>
  </si>
  <si>
    <t>School Approach, Borough Green</t>
  </si>
  <si>
    <t>TN15 8JZ</t>
  </si>
  <si>
    <t xml:space="preserve">01732 883459 </t>
  </si>
  <si>
    <t>headteacher@bgpschool.kent.sch.uk</t>
  </si>
  <si>
    <t xml:space="preserve">01622 737843 </t>
  </si>
  <si>
    <t>finance@roseacre.kent.sch.uk</t>
  </si>
  <si>
    <t>Kings Road</t>
  </si>
  <si>
    <t>CT6 5DA</t>
  </si>
  <si>
    <t xml:space="preserve">01227 374608 </t>
  </si>
  <si>
    <t>finance@hernebay-jun.kent.sch.uk</t>
  </si>
  <si>
    <t>St Francis' Catholic Primary School, Maidstone</t>
  </si>
  <si>
    <t>Queen's Road</t>
  </si>
  <si>
    <t>ME16 0LB</t>
  </si>
  <si>
    <t xml:space="preserve">01622 771540 </t>
  </si>
  <si>
    <t>hhoare@stfranciscatholicprimary.com</t>
  </si>
  <si>
    <t>Ditton Church of England Junior School</t>
  </si>
  <si>
    <t>New Road, Ditton</t>
  </si>
  <si>
    <t>ME20 6AE</t>
  </si>
  <si>
    <t xml:space="preserve">01732 843446 </t>
  </si>
  <si>
    <t>Pear Tree Avenue, Ditton</t>
  </si>
  <si>
    <t>ME20 6EB</t>
  </si>
  <si>
    <t xml:space="preserve">01732 844107 </t>
  </si>
  <si>
    <t>headteacher@ditton-inf.kent.sch.uk</t>
  </si>
  <si>
    <t>Holy Trinity Church of England Primary School, Dartford</t>
  </si>
  <si>
    <t>Chatsworth Road</t>
  </si>
  <si>
    <t>DA1 5AF</t>
  </si>
  <si>
    <t xml:space="preserve">01322 224474 </t>
  </si>
  <si>
    <t>postbox@holytrinitydartford.co.uk</t>
  </si>
  <si>
    <t>Sycamore Drive</t>
  </si>
  <si>
    <t>BR8 7AY</t>
  </si>
  <si>
    <t xml:space="preserve">01322 663119 </t>
  </si>
  <si>
    <t>jhiscock@st-bartholomewsrc-pri.kent.sch.uk</t>
  </si>
  <si>
    <t>Baldwin Road, Greatstone</t>
  </si>
  <si>
    <t>NEW ROMNEY</t>
  </si>
  <si>
    <t>TN28 8SY</t>
  </si>
  <si>
    <t xml:space="preserve">01797 363916 </t>
  </si>
  <si>
    <t>Hollow Lane</t>
  </si>
  <si>
    <t>CT1 3SD</t>
  </si>
  <si>
    <t xml:space="preserve">01227 464134 </t>
  </si>
  <si>
    <t>headteacher@wincheap.kent.sch.uk</t>
  </si>
  <si>
    <t>Brookfield Junior School</t>
  </si>
  <si>
    <t xml:space="preserve">01732 843667 </t>
  </si>
  <si>
    <t>sbm@brookfield-jun.kent.sch.uk</t>
  </si>
  <si>
    <t>Biggins Wood Road</t>
  </si>
  <si>
    <t>CT19 4NE</t>
  </si>
  <si>
    <t xml:space="preserve">01303 275294 </t>
  </si>
  <si>
    <t>Highfield Road, Willesborough</t>
  </si>
  <si>
    <t>TN24 0JU</t>
  </si>
  <si>
    <t xml:space="preserve">01233 620405 </t>
  </si>
  <si>
    <t>Julie.larcombe@willesborough-infants.kent.sch.uk</t>
  </si>
  <si>
    <t>Thong Lane</t>
  </si>
  <si>
    <t>DA12 4LF</t>
  </si>
  <si>
    <t xml:space="preserve">01474 566552 </t>
  </si>
  <si>
    <t>L.Singleton@thamesview.kent.sch.uk</t>
  </si>
  <si>
    <t>Langton Lane, Nackington Road</t>
  </si>
  <si>
    <t>CT4 7AS</t>
  </si>
  <si>
    <t xml:space="preserve">01227 463567 </t>
  </si>
  <si>
    <t>srollinson@thelangton.kent.sch.uk</t>
  </si>
  <si>
    <t>Beech Road, East Malling</t>
  </si>
  <si>
    <t>ME19 6DH</t>
  </si>
  <si>
    <t xml:space="preserve">01732 840995 </t>
  </si>
  <si>
    <t>Allison.pickering@themallingschool.kent.sch.uk</t>
  </si>
  <si>
    <t>The Archbishop's School</t>
  </si>
  <si>
    <t>St Stephen's Hill</t>
  </si>
  <si>
    <t>CT2 7AP</t>
  </si>
  <si>
    <t xml:space="preserve">01227 765805 </t>
  </si>
  <si>
    <t>finance@archbishops.kent.sch.uk</t>
  </si>
  <si>
    <t>Hugh Christie School</t>
  </si>
  <si>
    <t>White Cottage Road</t>
  </si>
  <si>
    <t>TN10 4PU</t>
  </si>
  <si>
    <t xml:space="preserve">01732 353544 </t>
  </si>
  <si>
    <t>sfastewarts@tonbridgefederation.co.uk</t>
  </si>
  <si>
    <t>St George's Church of England Foundation School</t>
  </si>
  <si>
    <t>Westwood Road</t>
  </si>
  <si>
    <t>CT10 2LH</t>
  </si>
  <si>
    <t xml:space="preserve">01843 861696 </t>
  </si>
  <si>
    <t>finance@st-georgescofe-thanet.kent.sch.uk</t>
  </si>
  <si>
    <t>Colyer Road, Northfleet</t>
  </si>
  <si>
    <t>DA11 8BG</t>
  </si>
  <si>
    <t xml:space="preserve">01474 533802 </t>
  </si>
  <si>
    <t>cartmells@ntc.kent.sch.uk</t>
  </si>
  <si>
    <t>Astor Avenue</t>
  </si>
  <si>
    <t>CT17 0DQ</t>
  </si>
  <si>
    <t xml:space="preserve">01304 206117 </t>
  </si>
  <si>
    <t>finance@dgsb.co.uk</t>
  </si>
  <si>
    <t>St John's Catholic Comprehensive</t>
  </si>
  <si>
    <t>Rochester Road</t>
  </si>
  <si>
    <t>DA12 2JW</t>
  </si>
  <si>
    <t xml:space="preserve">01474 534718 </t>
  </si>
  <si>
    <t>finance@stj.kent.sch.uk</t>
  </si>
  <si>
    <t>The Royal Harbour Academy</t>
  </si>
  <si>
    <t>Newlands Lane</t>
  </si>
  <si>
    <t>CT12 6RH</t>
  </si>
  <si>
    <t xml:space="preserve">01843 572500 </t>
  </si>
  <si>
    <t>sfurlong@rha.kent.sch.uk</t>
  </si>
  <si>
    <t>Foundation special school</t>
  </si>
  <si>
    <t>Broomhill Road, Rusthall</t>
  </si>
  <si>
    <t>TN3 0TB</t>
  </si>
  <si>
    <t xml:space="preserve">01892 510440 </t>
  </si>
  <si>
    <t>eileenandrade@broomhill-bank.kent.sch.uk</t>
  </si>
  <si>
    <t>Westerham Road</t>
  </si>
  <si>
    <t>TN16 1QN</t>
  </si>
  <si>
    <t xml:space="preserve">01959 562156 </t>
  </si>
  <si>
    <t>pheadley@valence.kent.sch.uk</t>
  </si>
  <si>
    <t>Fant Lane</t>
  </si>
  <si>
    <t>ME16 8NL</t>
  </si>
  <si>
    <t xml:space="preserve">01622 726773 </t>
  </si>
  <si>
    <t>Headteacher@bower-grove.kent.sch.uk</t>
  </si>
  <si>
    <t>St Anthony's Way</t>
  </si>
  <si>
    <t>CT9 3RA</t>
  </si>
  <si>
    <t xml:space="preserve">01843 292015 </t>
  </si>
  <si>
    <t>kate.finance@st-anthonys.kent.sch.uk</t>
  </si>
  <si>
    <t>Ifield School</t>
  </si>
  <si>
    <t xml:space="preserve">01474 365485 </t>
  </si>
  <si>
    <t>crough@ifield.kent.sch.uk</t>
  </si>
  <si>
    <t>Foreland Fields School</t>
  </si>
  <si>
    <t xml:space="preserve">01843 863891 </t>
  </si>
  <si>
    <t>karenglover@foreland.kent.sch.uk</t>
  </si>
  <si>
    <t>Godinton Lane, Great Chart</t>
  </si>
  <si>
    <t>TN23 3BT</t>
  </si>
  <si>
    <t xml:space="preserve">01233 622958 </t>
  </si>
  <si>
    <t>James.Whatley@goldwyn.kent.sch.uk</t>
  </si>
  <si>
    <t>The Beacon Folkestone</t>
  </si>
  <si>
    <t>Park Farm Road</t>
  </si>
  <si>
    <t>CT19 5DN</t>
  </si>
  <si>
    <t>sasha.gooding@thebeacon.kent.sch.uk</t>
  </si>
  <si>
    <t xml:space="preserve">01474 705377 </t>
  </si>
  <si>
    <t>Headteacher@rowhill.kent.sch.uk</t>
  </si>
  <si>
    <t>Elms School</t>
  </si>
  <si>
    <t>Elms Vale Road</t>
  </si>
  <si>
    <t>CT17 9PS</t>
  </si>
  <si>
    <t xml:space="preserve">01304 201964 </t>
  </si>
  <si>
    <t>Headteacher@elms.kent.sch.uk</t>
  </si>
  <si>
    <t>Nexus Foundation Special School</t>
  </si>
  <si>
    <t>Upper Haysden Lane</t>
  </si>
  <si>
    <t>TN11 8AA</t>
  </si>
  <si>
    <t xml:space="preserve">01732 771384 </t>
  </si>
  <si>
    <t>finance@nexusschool.org.uk</t>
  </si>
  <si>
    <t>Grange Park School</t>
  </si>
  <si>
    <t>Community special school</t>
  </si>
  <si>
    <t>Borough Green Road, Wrotham</t>
  </si>
  <si>
    <t>TN15 7RD</t>
  </si>
  <si>
    <t xml:space="preserve">01732 882111 </t>
  </si>
  <si>
    <t>Boughton Lane</t>
  </si>
  <si>
    <t>ME15 9QF</t>
  </si>
  <si>
    <t xml:space="preserve">01622 743925 </t>
  </si>
  <si>
    <t>smoor@five-acre.kent.sch.uk</t>
  </si>
  <si>
    <t>70 Stone Road</t>
  </si>
  <si>
    <t>CT10 1EB</t>
  </si>
  <si>
    <t xml:space="preserve">01843 863421 </t>
  </si>
  <si>
    <t>finance@stone-bay.kent.sch.uk</t>
  </si>
  <si>
    <t>Cambridge Road</t>
  </si>
  <si>
    <t>CT1 3QQ</t>
  </si>
  <si>
    <t xml:space="preserve">01227 769220 </t>
  </si>
  <si>
    <t>finance@orchard.kent.sch.uk</t>
  </si>
  <si>
    <t>Holme Oak Close, Nunnery Fields</t>
  </si>
  <si>
    <t>CT1 3JJ</t>
  </si>
  <si>
    <t xml:space="preserve">01227 464316 </t>
  </si>
  <si>
    <t>Vicki.r@st-nicholas.kent.sch.uk</t>
  </si>
  <si>
    <t>Sea Street, St Margarets-at-Cliffe</t>
  </si>
  <si>
    <t xml:space="preserve">01304 853033 </t>
  </si>
  <si>
    <t>finance@portal-house.kent.sch.uk</t>
  </si>
  <si>
    <t>The Wyvern School (Buxford)</t>
  </si>
  <si>
    <t>Great Chart Bypass</t>
  </si>
  <si>
    <t>TN23 4ER</t>
  </si>
  <si>
    <t xml:space="preserve">01233 621302 </t>
  </si>
  <si>
    <t>aunthank@wyvern.kent.sch.uk</t>
  </si>
  <si>
    <t>Pembury Road</t>
  </si>
  <si>
    <t>TN2 4NE</t>
  </si>
  <si>
    <t xml:space="preserve">01892 823096 </t>
  </si>
  <si>
    <t>finance@oakley.kent.sch.uk</t>
  </si>
  <si>
    <t>Meadowfield School</t>
  </si>
  <si>
    <t>Swanstree Avenue</t>
  </si>
  <si>
    <t>ME10 4NL</t>
  </si>
  <si>
    <t>Debbie.Brabon@meadowfield.kent.sch.uk</t>
  </si>
  <si>
    <t>Laleham Gap School</t>
  </si>
  <si>
    <t>Ozengell Place</t>
  </si>
  <si>
    <t>CT12 6FH</t>
  </si>
  <si>
    <t>sophie.conroy@lgs.kent.sch.uk</t>
  </si>
  <si>
    <t>P1132</t>
  </si>
  <si>
    <t>Richmond Drive</t>
  </si>
  <si>
    <t>kent</t>
  </si>
  <si>
    <t>DA12 4DJ</t>
  </si>
  <si>
    <t>01474 332897</t>
  </si>
  <si>
    <t>KCC Schools Early Return Pack 2024-25</t>
  </si>
  <si>
    <t>Please indicate whether you are submitting a Return for:</t>
  </si>
  <si>
    <t>Form 1 - Income Tax BIK</t>
  </si>
  <si>
    <t>Please select:</t>
  </si>
  <si>
    <t>Form 2 - Salary Over £50K</t>
  </si>
  <si>
    <t>Form 3 - Heritage Assets</t>
  </si>
  <si>
    <t>Schools Early Return Pack 2024-25</t>
  </si>
  <si>
    <r>
      <rPr>
        <sz val="12"/>
        <rFont val="Calibri"/>
        <family val="2"/>
        <scheme val="minor"/>
      </rPr>
      <t xml:space="preserve">Please only complete this form if your Payroll Provider is </t>
    </r>
    <r>
      <rPr>
        <b/>
        <u/>
        <sz val="12"/>
        <rFont val="Calibri"/>
        <family val="2"/>
        <scheme val="minor"/>
      </rPr>
      <t>Capita Trent</t>
    </r>
    <r>
      <rPr>
        <b/>
        <sz val="12"/>
        <rFont val="Calibri"/>
        <family val="2"/>
        <scheme val="minor"/>
      </rPr>
      <t xml:space="preserve"> or </t>
    </r>
    <r>
      <rPr>
        <b/>
        <u/>
        <sz val="12"/>
        <rFont val="Calibri"/>
        <family val="2"/>
        <scheme val="minor"/>
      </rPr>
      <t>SPS Intepay</t>
    </r>
    <r>
      <rPr>
        <b/>
        <sz val="12"/>
        <rFont val="Calibri"/>
        <family val="2"/>
        <scheme val="minor"/>
      </rPr>
      <t xml:space="preserve">.  </t>
    </r>
  </si>
  <si>
    <t>Form 4 - Lease Agreements</t>
  </si>
  <si>
    <t>Form 4: Leases</t>
  </si>
  <si>
    <t>Asset Description
e.g. Photocopier, Ricoh, 9500L</t>
  </si>
  <si>
    <t>What type of lease is this?</t>
  </si>
  <si>
    <t>Lease Start Date</t>
  </si>
  <si>
    <t>Lease End Date</t>
  </si>
  <si>
    <t>Lease Term (in years)</t>
  </si>
  <si>
    <t>Final balance payable on completion of lease (£)</t>
  </si>
  <si>
    <t>Interest Rate at the start of the lease (%)</t>
  </si>
  <si>
    <t>Payment frequency
e.g. Monthly, in arrears</t>
  </si>
  <si>
    <t>Market value of the asset at the end of the lease (£)</t>
  </si>
  <si>
    <t xml:space="preserve">Economic life of the asset
</t>
  </si>
  <si>
    <t>At the end of the lease, will the asset be returned to the leasing company, or will ownership of the asset transfer to the school?</t>
  </si>
  <si>
    <r>
      <t xml:space="preserve">Is it written into the contract/agreement that the school will have the option to purchase the leased asset at the end of the lease for a value </t>
    </r>
    <r>
      <rPr>
        <u/>
        <sz val="10"/>
        <color theme="1"/>
        <rFont val="Calibri"/>
        <family val="2"/>
        <scheme val="minor"/>
      </rPr>
      <t>below</t>
    </r>
    <r>
      <rPr>
        <sz val="10"/>
        <color theme="1"/>
        <rFont val="Calibri"/>
        <family val="2"/>
        <scheme val="minor"/>
      </rPr>
      <t xml:space="preserve"> the expected market value of the asset?  If yes, is it likely that this option will be taken?</t>
    </r>
  </si>
  <si>
    <t>Please Select</t>
  </si>
  <si>
    <t>If you were to cancel the lease, would there be a penalty to pay?</t>
  </si>
  <si>
    <t>If yes, what would the penalty be?</t>
  </si>
  <si>
    <t>Is it written into the contract/agreement that the school will be able to continue the lease for a secondary period at the end of the lease at a rent that is substantially lower than the market rent?</t>
  </si>
  <si>
    <t xml:space="preserve">You are not required to submit a copy of Commercial Services lease agreements at this stage.  For all other leases, please send a copy of the lease along with this return to CATclosedown@kent.gov.uk </t>
  </si>
  <si>
    <t xml:space="preserve">This form is for reporting all leases.  </t>
  </si>
  <si>
    <t xml:space="preserve">We require details of ALL VPE (Vehicle, Plant and Equipment) Lease Agreements, including Commercial Services leases.  </t>
  </si>
  <si>
    <t>Please Complete Form 1 Income Tax BIK</t>
  </si>
  <si>
    <t>Please Complete Form 2 Salary Over £50K</t>
  </si>
  <si>
    <t>Please Complete Form 3 Heritage Assets</t>
  </si>
  <si>
    <t>Please Complete Form 4 Lease Agreements</t>
  </si>
  <si>
    <t>If you have a reported a Nil Return on your Contact Details Page you do not need to complete this page</t>
  </si>
  <si>
    <r>
      <t xml:space="preserve">This form is for reporting any salaries over £50k that have been </t>
    </r>
    <r>
      <rPr>
        <b/>
        <sz val="11"/>
        <color theme="1"/>
        <rFont val="Calibri"/>
        <family val="2"/>
        <scheme val="minor"/>
      </rPr>
      <t>paid in the financial year</t>
    </r>
    <r>
      <rPr>
        <sz val="11"/>
        <color theme="1"/>
        <rFont val="Calibri"/>
        <family val="2"/>
        <scheme val="minor"/>
      </rPr>
      <t xml:space="preserve"> rather than annual pay.  You do not need to include staff who have started in year but not met the threshold in actuals.</t>
    </r>
  </si>
  <si>
    <t>If not, who is the Leasing Company?
Please send a copy of all non CS lease contracts to CATClosedown@kent.gov.uk</t>
  </si>
  <si>
    <t>Was the lease organised through Commercial Services (CS)?</t>
  </si>
  <si>
    <t>Payment Installment value (£)</t>
  </si>
  <si>
    <t>Total Annual lease payment / cost (£)</t>
  </si>
  <si>
    <r>
      <t xml:space="preserve">All schools must complete this form and submit it by </t>
    </r>
    <r>
      <rPr>
        <b/>
        <sz val="12"/>
        <color rgb="FFFF0000"/>
        <rFont val="Arial"/>
        <family val="2"/>
      </rPr>
      <t>Friday 28th February 2025</t>
    </r>
  </si>
  <si>
    <t>A3918</t>
  </si>
  <si>
    <t>Academy</t>
  </si>
  <si>
    <t>A3913</t>
  </si>
  <si>
    <t xml:space="preserve">Rusthall St Pauls CEP Primary Schools </t>
  </si>
  <si>
    <t>Academy converter</t>
  </si>
  <si>
    <t>A4037</t>
  </si>
  <si>
    <t>EKC Sheppey Secondary</t>
  </si>
  <si>
    <t>Academy sponsor led</t>
  </si>
  <si>
    <t>A4038</t>
  </si>
  <si>
    <t>Leigh Academy Minster</t>
  </si>
  <si>
    <t>Please Select:</t>
  </si>
  <si>
    <t>DFE Number</t>
  </si>
  <si>
    <r>
      <t xml:space="preserve"> closedown mailbox  </t>
    </r>
    <r>
      <rPr>
        <b/>
        <sz val="11"/>
        <color theme="1"/>
        <rFont val="Calibri"/>
        <family val="2"/>
        <scheme val="minor"/>
      </rPr>
      <t>CATClosedown@kent.gov.uk</t>
    </r>
    <r>
      <rPr>
        <sz val="11"/>
        <color theme="1"/>
        <rFont val="Calibri"/>
        <family val="2"/>
        <scheme val="minor"/>
      </rPr>
      <t>.  The forms do not require a physical signature</t>
    </r>
  </si>
  <si>
    <r>
      <t xml:space="preserve">Thank you for completing the Early Returns pack.
</t>
    </r>
    <r>
      <rPr>
        <sz val="12"/>
        <rFont val="Calibri"/>
        <family val="2"/>
        <scheme val="minor"/>
      </rPr>
      <t xml:space="preserve">Please save a copy of this pack in </t>
    </r>
    <r>
      <rPr>
        <b/>
        <sz val="12"/>
        <rFont val="Calibri"/>
        <family val="2"/>
        <scheme val="minor"/>
      </rPr>
      <t>Excel</t>
    </r>
    <r>
      <rPr>
        <sz val="12"/>
        <rFont val="Calibri"/>
        <family val="2"/>
        <scheme val="minor"/>
      </rPr>
      <t xml:space="preserve"> format and email a copy to the Chief Accountant's Team closedown mailbox</t>
    </r>
    <r>
      <rPr>
        <sz val="12"/>
        <color theme="1"/>
        <rFont val="Calibri"/>
        <family val="2"/>
        <scheme val="minor"/>
      </rPr>
      <t xml:space="preserve"> </t>
    </r>
    <r>
      <rPr>
        <b/>
        <sz val="12"/>
        <color theme="1"/>
        <rFont val="Calibri"/>
        <family val="2"/>
        <scheme val="minor"/>
      </rPr>
      <t>CATClosedown@kent.gov.uk</t>
    </r>
    <r>
      <rPr>
        <sz val="12"/>
        <color theme="1"/>
        <rFont val="Calibri"/>
        <family val="2"/>
        <scheme val="minor"/>
      </rPr>
      <t xml:space="preserve">. 
Please note that the forms </t>
    </r>
    <r>
      <rPr>
        <b/>
        <sz val="12"/>
        <color theme="1"/>
        <rFont val="Calibri"/>
        <family val="2"/>
        <scheme val="minor"/>
      </rPr>
      <t>do not</t>
    </r>
    <r>
      <rPr>
        <sz val="12"/>
        <color theme="1"/>
        <rFont val="Calibri"/>
        <family val="2"/>
        <scheme val="minor"/>
      </rPr>
      <t xml:space="preserve"> require a physical signature
If you have any queries, please get in touch!  You can email CATClosedown@kent.gov.uk or call </t>
    </r>
    <r>
      <rPr>
        <b/>
        <sz val="12"/>
        <color theme="1"/>
        <rFont val="Calibri"/>
        <family val="2"/>
        <scheme val="minor"/>
      </rPr>
      <t>03000 421 447</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</si>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</sst>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809]#,##0.00;\-[$£-809]#,##0.00"/>
    <numFmt numFmtId="166" formatCode="0.00;\-0.00;;@"/>
  </numFmts>
  <fonts count="29">
    <font>
      <sz val="11"/>
      <color theme="1"/>
      <name val="Calibri"/>
      <family val="2"/>
      <scheme val="minor"/>
    </font>
    <font>
      <b/>
      <sz val="11"/>
      <color theme="1"/>
      <name val="Calibri"/>
      <family val="2"/>
      <scheme val="minor"/>
    </font>
    <font>
      <b/>
      <sz val="18"/>
      <color rgb="FF000000"/>
      <name val="Calibri"/>
      <family val="2"/>
    </font>
    <font>
      <b/>
      <sz val="16"/>
      <color rgb="FFFFFFFF"/>
      <name val="Calibri"/>
      <family val="2"/>
    </font>
    <font>
      <b/>
      <sz val="11"/>
      <color theme="1"/>
      <name val="Arial"/>
      <family val="2"/>
    </font>
    <font>
      <b/>
      <sz val="12"/>
      <color theme="1"/>
      <name val="Arial"/>
      <family val="2"/>
    </font>
    <font>
      <sz val="12"/>
      <color theme="1"/>
      <name val="Arial"/>
      <family val="2"/>
    </font>
    <font>
      <sz val="11"/>
      <color rgb="FF92D050"/>
      <name val="Calibri"/>
      <family val="2"/>
      <scheme val="minor"/>
    </font>
    <font>
      <b/>
      <sz val="14"/>
      <color rgb="FFFFFFFF"/>
      <name val="Calibri"/>
      <family val="2"/>
    </font>
    <font>
      <sz val="14"/>
      <color rgb="FF000000"/>
      <name val="Calibri"/>
      <family val="2"/>
    </font>
    <font>
      <b/>
      <i/>
      <sz val="14"/>
      <color rgb="FFFFFFFF"/>
      <name val="Calibri"/>
      <family val="2"/>
    </font>
    <font>
      <b/>
      <sz val="18"/>
      <color theme="1"/>
      <name val="Calibri"/>
      <family val="2"/>
      <scheme val="minor"/>
    </font>
    <font>
      <b/>
      <sz val="12"/>
      <color theme="0"/>
      <name val="Calibri"/>
      <family val="2"/>
      <scheme val="minor"/>
    </font>
    <font>
      <b/>
      <sz val="12"/>
      <name val="Calibri"/>
      <family val="2"/>
      <scheme val="minor"/>
    </font>
    <font>
      <sz val="12"/>
      <name val="Calibri"/>
      <family val="2"/>
      <scheme val="minor"/>
    </font>
    <font>
      <b/>
      <u/>
      <sz val="12"/>
      <name val="Calibri"/>
      <family val="2"/>
      <scheme val="minor"/>
    </font>
    <font>
      <sz val="12"/>
      <color theme="1"/>
      <name val="Calibri"/>
      <family val="2"/>
      <scheme val="minor"/>
    </font>
    <font>
      <b/>
      <sz val="12"/>
      <color theme="1"/>
      <name val="Calibri"/>
      <family val="2"/>
      <scheme val="minor"/>
    </font>
    <font>
      <i/>
      <sz val="10"/>
      <color theme="1"/>
      <name val="Calibri"/>
      <family val="2"/>
      <scheme val="minor"/>
    </font>
    <font>
      <sz val="9"/>
      <color indexed="81"/>
      <name val="Tahoma"/>
      <family val="2"/>
    </font>
    <font>
      <sz val="14"/>
      <color rgb="FF000000"/>
      <name val="Windings "/>
    </font>
    <font>
      <sz val="11"/>
      <color theme="1"/>
      <name val="Wingdings 3"/>
      <family val="1"/>
      <charset val="2"/>
    </font>
    <font>
      <sz val="11"/>
      <color theme="1"/>
      <name val="Calibri"/>
      <family val="2"/>
      <scheme val="minor"/>
    </font>
    <font>
      <b/>
      <sz val="12"/>
      <color rgb="FFFF0000"/>
      <name val="Arial"/>
      <family val="2"/>
    </font>
    <font>
      <sz val="10"/>
      <color theme="1"/>
      <name val="Calibri"/>
      <family val="2"/>
      <scheme val="minor"/>
    </font>
    <font>
      <u/>
      <sz val="10"/>
      <color theme="1"/>
      <name val="Calibri"/>
      <family val="2"/>
      <scheme val="minor"/>
    </font>
    <font>
      <sz val="11"/>
      <color theme="0"/>
      <name val="Calibri"/>
      <family val="2"/>
      <scheme val="minor"/>
    </font>
    <font>
      <sz val="10"/>
      <color indexed="81"/>
      <name val="Tahoma"/>
      <family val="2"/>
    </font>
    <font>
      <sz val="10"/>
      <name val="Arial"/>
      <family val="2"/>
    </font>
  </fonts>
  <fills count="18">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rgb="FF5B9BD5"/>
        <bgColor rgb="FF000000"/>
      </patternFill>
    </fill>
    <fill>
      <patternFill patternType="solid">
        <fgColor rgb="FFFFFFFF"/>
        <bgColor rgb="FF000000"/>
      </patternFill>
    </fill>
    <fill>
      <patternFill patternType="solid">
        <fgColor rgb="FFC6E0B4"/>
        <bgColor rgb="FF000000"/>
      </patternFill>
    </fill>
    <fill>
      <patternFill patternType="solid">
        <fgColor theme="8"/>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6E0B4"/>
        <bgColor indexed="64"/>
      </patternFill>
    </fill>
    <fill>
      <patternFill patternType="solid">
        <fgColor theme="8" tint="0.59999389629810485"/>
        <bgColor indexed="64"/>
      </patternFill>
    </fill>
    <fill>
      <patternFill patternType="solid">
        <fgColor rgb="FFBDD7EE"/>
        <bgColor indexed="64"/>
      </patternFill>
    </fill>
    <fill>
      <patternFill patternType="solid">
        <fgColor rgb="FFDDEBF7"/>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4">
    <xf numFmtId="0" fontId="0" fillId="0" borderId="0"/>
    <xf numFmtId="9" fontId="22" fillId="0" borderId="0" applyFont="0" applyFill="0" applyBorder="0" applyAlignment="0" applyProtection="0"/>
    <xf numFmtId="0" fontId="28" fillId="0" borderId="0"/>
    <xf numFmtId="0" fontId="22" fillId="0" borderId="0"/>
  </cellStyleXfs>
  <cellXfs count="77">
    <xf numFmtId="0" fontId="0" fillId="0" borderId="0" xfId="0"/>
    <xf numFmtId="0" fontId="2" fillId="3" borderId="0" xfId="0" applyFont="1" applyFill="1" applyAlignment="1">
      <alignment horizontal="left" vertical="center" wrapText="1"/>
    </xf>
    <xf numFmtId="0" fontId="2" fillId="0" borderId="0" xfId="0" applyFont="1" applyAlignment="1">
      <alignment horizontal="left" vertical="center" wrapText="1"/>
    </xf>
    <xf numFmtId="0" fontId="5" fillId="0" borderId="0" xfId="0" applyFont="1"/>
    <xf numFmtId="0" fontId="6" fillId="0" borderId="0" xfId="0" applyFont="1"/>
    <xf numFmtId="0" fontId="4" fillId="4" borderId="0" xfId="0" applyFont="1" applyFill="1"/>
    <xf numFmtId="0" fontId="0" fillId="4" borderId="0" xfId="0" applyFill="1"/>
    <xf numFmtId="0" fontId="9" fillId="6" borderId="0" xfId="0" applyFont="1" applyFill="1" applyAlignment="1">
      <alignment vertical="center" wrapText="1"/>
    </xf>
    <xf numFmtId="0" fontId="9" fillId="7" borderId="1" xfId="0" applyFont="1" applyFill="1" applyBorder="1" applyAlignment="1" applyProtection="1">
      <alignment horizontal="center" vertical="center" wrapText="1"/>
      <protection locked="0"/>
    </xf>
    <xf numFmtId="0" fontId="12" fillId="8" borderId="0" xfId="0" applyFont="1" applyFill="1" applyAlignment="1">
      <alignment vertical="center"/>
    </xf>
    <xf numFmtId="0" fontId="16" fillId="9" borderId="0" xfId="0" applyFont="1" applyFill="1" applyAlignment="1">
      <alignment horizontal="left" vertical="center" wrapText="1"/>
    </xf>
    <xf numFmtId="0" fontId="16" fillId="9" borderId="0" xfId="0" applyFont="1" applyFill="1" applyAlignment="1">
      <alignment vertical="center" wrapText="1"/>
    </xf>
    <xf numFmtId="0" fontId="16" fillId="0" borderId="0" xfId="0" applyFont="1" applyAlignment="1">
      <alignment vertical="center" wrapText="1"/>
    </xf>
    <xf numFmtId="0" fontId="17" fillId="10" borderId="4" xfId="0" applyFont="1" applyFill="1" applyBorder="1" applyAlignment="1">
      <alignment horizontal="center" vertical="center" wrapText="1"/>
    </xf>
    <xf numFmtId="0" fontId="18" fillId="9" borderId="0" xfId="0" applyFont="1" applyFill="1" applyAlignment="1">
      <alignment vertical="center" wrapText="1"/>
    </xf>
    <xf numFmtId="0" fontId="18" fillId="10" borderId="5" xfId="0" applyFont="1" applyFill="1" applyBorder="1" applyAlignment="1">
      <alignment horizontal="center" vertical="center" wrapText="1"/>
    </xf>
    <xf numFmtId="0" fontId="18" fillId="0" borderId="0" xfId="0" applyFont="1" applyAlignment="1">
      <alignment vertical="center" wrapText="1"/>
    </xf>
    <xf numFmtId="0" fontId="0" fillId="0" borderId="0" xfId="0"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2" fillId="0" borderId="0" xfId="0" applyFont="1" applyAlignment="1">
      <alignment vertical="center"/>
    </xf>
    <xf numFmtId="0" fontId="17" fillId="0" borderId="0" xfId="0" applyFont="1" applyAlignment="1">
      <alignment horizontal="center" vertical="center" wrapText="1"/>
    </xf>
    <xf numFmtId="0" fontId="11" fillId="0" borderId="0" xfId="0" applyFont="1" applyAlignment="1">
      <alignment horizontal="left" vertical="center" wrapText="1"/>
    </xf>
    <xf numFmtId="0" fontId="16" fillId="9" borderId="0" xfId="0" applyFont="1" applyFill="1" applyAlignment="1">
      <alignment horizontal="center" vertical="center" wrapText="1"/>
    </xf>
    <xf numFmtId="49" fontId="16" fillId="9" borderId="0" xfId="0" applyNumberFormat="1" applyFont="1" applyFill="1" applyAlignment="1">
      <alignment vertical="center" wrapText="1"/>
    </xf>
    <xf numFmtId="0" fontId="16" fillId="0" borderId="0" xfId="0" applyFont="1" applyAlignment="1">
      <alignment horizontal="center" vertical="center" wrapText="1"/>
    </xf>
    <xf numFmtId="49" fontId="16" fillId="0" borderId="0" xfId="0" applyNumberFormat="1" applyFont="1" applyAlignment="1">
      <alignment vertical="center" wrapText="1"/>
    </xf>
    <xf numFmtId="0" fontId="21" fillId="11" borderId="1" xfId="0" applyFont="1" applyFill="1" applyBorder="1" applyAlignment="1">
      <alignment vertical="center"/>
    </xf>
    <xf numFmtId="0" fontId="9" fillId="6" borderId="1" xfId="0" applyFont="1" applyFill="1" applyBorder="1" applyAlignment="1">
      <alignment horizontal="center" vertical="center"/>
    </xf>
    <xf numFmtId="0" fontId="1" fillId="0" borderId="0" xfId="0" applyFont="1"/>
    <xf numFmtId="0" fontId="24" fillId="13" borderId="1" xfId="0" applyFont="1" applyFill="1" applyBorder="1" applyAlignment="1">
      <alignment horizontal="left" vertical="center" wrapText="1"/>
    </xf>
    <xf numFmtId="0" fontId="0" fillId="0" borderId="6" xfId="0" applyBorder="1"/>
    <xf numFmtId="0" fontId="24" fillId="14" borderId="1" xfId="0" applyFont="1" applyFill="1" applyBorder="1" applyAlignment="1">
      <alignment horizontal="left" vertical="center" wrapText="1"/>
    </xf>
    <xf numFmtId="0" fontId="12" fillId="8" borderId="0" xfId="0" applyFont="1" applyFill="1" applyAlignment="1">
      <alignment horizontal="center" vertical="center"/>
    </xf>
    <xf numFmtId="0" fontId="0" fillId="0" borderId="0" xfId="0" applyAlignment="1">
      <alignment horizontal="center"/>
    </xf>
    <xf numFmtId="0" fontId="0" fillId="12" borderId="1" xfId="0" applyFill="1" applyBorder="1" applyProtection="1">
      <protection locked="0"/>
    </xf>
    <xf numFmtId="14" fontId="0" fillId="12" borderId="1" xfId="0" applyNumberFormat="1" applyFill="1" applyBorder="1" applyProtection="1">
      <protection locked="0"/>
    </xf>
    <xf numFmtId="0" fontId="7" fillId="12" borderId="0" xfId="0" applyFont="1" applyFill="1"/>
    <xf numFmtId="0" fontId="0" fillId="12" borderId="2" xfId="0" applyFill="1" applyBorder="1" applyProtection="1">
      <protection locked="0"/>
    </xf>
    <xf numFmtId="164" fontId="0" fillId="12" borderId="1" xfId="0" applyNumberFormat="1" applyFill="1" applyBorder="1" applyProtection="1">
      <protection locked="0"/>
    </xf>
    <xf numFmtId="0" fontId="17" fillId="15" borderId="1" xfId="0" applyFont="1" applyFill="1" applyBorder="1" applyAlignment="1">
      <alignment horizontal="center" vertical="center" wrapText="1"/>
    </xf>
    <xf numFmtId="164" fontId="0" fillId="15" borderId="1" xfId="0" applyNumberFormat="1" applyFill="1" applyBorder="1"/>
    <xf numFmtId="14" fontId="0" fillId="12" borderId="2" xfId="0" applyNumberFormat="1" applyFill="1" applyBorder="1" applyProtection="1">
      <protection locked="0"/>
    </xf>
    <xf numFmtId="165" fontId="0" fillId="12" borderId="2" xfId="0" applyNumberFormat="1" applyFill="1" applyBorder="1" applyAlignment="1" applyProtection="1">
      <alignment horizontal="center"/>
      <protection locked="0"/>
    </xf>
    <xf numFmtId="9" fontId="0" fillId="12" borderId="2" xfId="1" applyFont="1" applyFill="1" applyBorder="1" applyAlignment="1" applyProtection="1">
      <alignment horizontal="center"/>
      <protection locked="0"/>
    </xf>
    <xf numFmtId="0" fontId="26" fillId="0" borderId="0" xfId="0" applyFont="1" applyAlignment="1">
      <alignment horizontal="center"/>
    </xf>
    <xf numFmtId="0" fontId="28" fillId="0" borderId="0" xfId="2"/>
    <xf numFmtId="0" fontId="28" fillId="16" borderId="0" xfId="2" applyFill="1" applyAlignment="1">
      <alignment horizontal="center"/>
    </xf>
    <xf numFmtId="0" fontId="28" fillId="16" borderId="0" xfId="2" applyFill="1"/>
    <xf numFmtId="0" fontId="28" fillId="0" borderId="0" xfId="2" applyAlignment="1">
      <alignment horizontal="center"/>
    </xf>
    <xf numFmtId="1" fontId="28" fillId="0" borderId="0" xfId="2" applyNumberFormat="1" applyAlignment="1">
      <alignment horizontal="center"/>
    </xf>
    <xf numFmtId="0" fontId="22" fillId="0" borderId="0" xfId="3"/>
    <xf numFmtId="0" fontId="28" fillId="17" borderId="0" xfId="2" applyFill="1" applyAlignment="1">
      <alignment horizontal="center"/>
    </xf>
    <xf numFmtId="0" fontId="28" fillId="17" borderId="0" xfId="2" applyFill="1"/>
    <xf numFmtId="0" fontId="20" fillId="12" borderId="1" xfId="0" applyFont="1" applyFill="1" applyBorder="1" applyAlignment="1" applyProtection="1">
      <alignment horizontal="center" vertical="center"/>
      <protection locked="0"/>
    </xf>
    <xf numFmtId="0" fontId="0" fillId="12" borderId="1" xfId="0" applyFill="1" applyBorder="1" applyAlignment="1" applyProtection="1">
      <alignment horizontal="center"/>
      <protection locked="0"/>
    </xf>
    <xf numFmtId="166" fontId="0" fillId="14" borderId="2" xfId="0" applyNumberFormat="1" applyFill="1" applyBorder="1" applyAlignment="1">
      <alignment horizontal="center"/>
    </xf>
    <xf numFmtId="0" fontId="0" fillId="0" borderId="1" xfId="0" applyBorder="1"/>
    <xf numFmtId="0" fontId="0" fillId="0" borderId="2" xfId="0" applyBorder="1"/>
    <xf numFmtId="0" fontId="0" fillId="0" borderId="3" xfId="0" applyBorder="1"/>
    <xf numFmtId="0" fontId="8" fillId="5" borderId="1" xfId="0" applyFont="1" applyFill="1" applyBorder="1" applyAlignment="1">
      <alignment horizontal="left" vertical="center" wrapText="1"/>
    </xf>
    <xf numFmtId="0" fontId="2" fillId="3" borderId="0" xfId="0" applyFont="1" applyFill="1" applyAlignment="1">
      <alignment horizontal="left" vertical="center" wrapText="1"/>
    </xf>
    <xf numFmtId="0" fontId="3" fillId="2" borderId="0" xfId="0" applyFont="1" applyFill="1" applyAlignment="1">
      <alignment vertical="center" wrapText="1"/>
    </xf>
    <xf numFmtId="0" fontId="0" fillId="0" borderId="0" xfId="0" applyAlignment="1">
      <alignment wrapText="1"/>
    </xf>
    <xf numFmtId="0" fontId="8" fillId="5" borderId="0" xfId="0" applyFont="1" applyFill="1" applyAlignment="1">
      <alignment vertical="center" wrapText="1"/>
    </xf>
    <xf numFmtId="0" fontId="12" fillId="8" borderId="4" xfId="0" applyFont="1" applyFill="1" applyBorder="1" applyAlignment="1">
      <alignment horizontal="center" vertical="center" wrapText="1"/>
    </xf>
    <xf numFmtId="0" fontId="13" fillId="9" borderId="0" xfId="0" applyFont="1" applyFill="1" applyAlignment="1">
      <alignment horizontal="left" vertical="center" wrapText="1"/>
    </xf>
    <xf numFmtId="0" fontId="0" fillId="0" borderId="0" xfId="0" applyAlignment="1">
      <alignment horizontal="left" vertical="center" wrapText="1"/>
    </xf>
    <xf numFmtId="0" fontId="17" fillId="10" borderId="4" xfId="0" applyFont="1" applyFill="1" applyBorder="1" applyAlignment="1">
      <alignment horizontal="center" vertical="center" wrapText="1"/>
    </xf>
    <xf numFmtId="0" fontId="17" fillId="10" borderId="5" xfId="0" applyFont="1" applyFill="1" applyBorder="1" applyAlignment="1">
      <alignment horizontal="center" vertical="center" wrapText="1"/>
    </xf>
    <xf numFmtId="0" fontId="0" fillId="12" borderId="2" xfId="0" applyFill="1" applyBorder="1" applyProtection="1">
      <protection locked="0"/>
    </xf>
    <xf numFmtId="0" fontId="0" fillId="12" borderId="3" xfId="0" applyFill="1" applyBorder="1" applyProtection="1">
      <protection locked="0"/>
    </xf>
    <xf numFmtId="0" fontId="17" fillId="10" borderId="2"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2" fillId="8" borderId="0" xfId="0" applyFont="1" applyFill="1" applyAlignment="1">
      <alignment vertical="center" wrapText="1"/>
    </xf>
    <xf numFmtId="0" fontId="16" fillId="9" borderId="0" xfId="0" applyFont="1" applyFill="1" applyAlignment="1">
      <alignment horizontal="left" vertical="center" wrapText="1"/>
    </xf>
    <xf numFmtId="0" fontId="16" fillId="9" borderId="0" xfId="0" applyFont="1" applyFill="1" applyAlignment="1">
      <alignment horizontal="left" vertical="center"/>
    </xf>
  </cellXfs>
  <cellStyles count="4">
    <cellStyle name="Normal" xfId="0" builtinId="0"/>
    <cellStyle name="Normal 2" xfId="2" xr:uid="{A655A1E9-AE2A-4F42-B617-CF9312E37A52}"/>
    <cellStyle name="Normal 7" xfId="3" xr:uid="{D9F7D032-5DF4-42E9-952C-728E45288412}"/>
    <cellStyle name="Per cent" xfId="1" builtinId="5"/>
  </cellStyles>
  <dxfs count="3">
    <dxf>
      <fill>
        <patternFill>
          <bgColor rgb="FFBDD7EE"/>
        </patternFill>
      </fill>
    </dxf>
    <dxf>
      <fill>
        <patternFill>
          <bgColor rgb="FFBDD7EE"/>
        </patternFill>
      </fill>
    </dxf>
    <dxf>
      <fill>
        <patternFill>
          <bgColor rgb="FFFF0000"/>
        </patternFill>
      </fill>
    </dxf>
  </dxfs>
  <tableStyles count="0" defaultTableStyle="TableStyleMedium2" defaultPivotStyle="PivotStyleLight16"/>
  <colors>
    <mruColors>
      <color rgb="FFC6E0B4"/>
      <color rgb="FFDDEBF7"/>
      <color rgb="FFA9D08E"/>
      <color rgb="FFBDD7EE"/>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141742</xdr:rowOff>
    </xdr:from>
    <xdr:to>
      <xdr:col>1</xdr:col>
      <xdr:colOff>1131542</xdr:colOff>
      <xdr:row>7</xdr:row>
      <xdr:rowOff>678982</xdr:rowOff>
    </xdr:to>
    <xdr:pic>
      <xdr:nvPicPr>
        <xdr:cNvPr id="2" name="Picture 1">
          <a:extLst>
            <a:ext uri="{FF2B5EF4-FFF2-40B4-BE49-F238E27FC236}">
              <a16:creationId xmlns:a16="http://schemas.microsoft.com/office/drawing/2014/main" id="{84BDCB97-7074-497C-87BB-CCE8BD2D8C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980192"/>
          <a:ext cx="1134717" cy="740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victa.cantium.net\kccroot\CS%20Fin%20MAT\Monitoring%20Accountancy%20and%20Tax\Closedown\2021-22\Early%20Returns\SCHOOLS\Blank%20forms%20and%20guidance\Schools%20Early%20Returns%20Form%20%20-%20TAX%20202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bmit Page (2)"/>
      <sheetName val="Contact Details"/>
      <sheetName val="Form 1 - Income Tax BIK"/>
      <sheetName val="Form 2 - Over £50k"/>
      <sheetName val="Form 3 - Heritage Assets"/>
      <sheetName val="Submit Page"/>
      <sheetName val="Lists"/>
      <sheetName val="Schools List"/>
    </sheetNames>
    <sheetDataSet>
      <sheetData sheetId="0" refreshError="1"/>
      <sheetData sheetId="1" refreshError="1"/>
      <sheetData sheetId="2" refreshError="1"/>
      <sheetData sheetId="3" refreshError="1"/>
      <sheetData sheetId="4" refreshError="1"/>
      <sheetData sheetId="5" refreshError="1"/>
      <sheetData sheetId="6" refreshError="1">
        <row r="1">
          <cell r="A1" t="str">
            <v>Yes</v>
          </cell>
        </row>
        <row r="2">
          <cell r="A2" t="str">
            <v>No</v>
          </cell>
        </row>
      </sheetData>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F4EF0-B26F-4C29-9B1B-7EE4D9D75B81}">
  <sheetPr codeName="Sheet1"/>
  <dimension ref="A1:G38"/>
  <sheetViews>
    <sheetView showGridLines="0" tabSelected="1" workbookViewId="0">
      <selection activeCell="D30" sqref="D30"/>
    </sheetView>
  </sheetViews>
  <sheetFormatPr defaultColWidth="0" defaultRowHeight="15" zeroHeight="1"/>
  <cols>
    <col min="1" max="1" width="2.28515625" customWidth="1"/>
    <col min="2" max="4" width="18.42578125" customWidth="1"/>
    <col min="5" max="5" width="72.85546875" customWidth="1"/>
    <col min="6" max="6" width="1.42578125" hidden="1" customWidth="1"/>
    <col min="7" max="7" width="3.5703125" customWidth="1"/>
    <col min="8" max="16384" width="9.140625" hidden="1"/>
  </cols>
  <sheetData>
    <row r="1" spans="2:6"/>
    <row r="2" spans="2:6" ht="23.25">
      <c r="B2" s="61" t="s">
        <v>1614</v>
      </c>
      <c r="C2" s="61"/>
      <c r="D2" s="61"/>
      <c r="E2" s="61"/>
    </row>
    <row r="3" spans="2:6" ht="23.25">
      <c r="B3" s="2"/>
      <c r="C3" s="2"/>
      <c r="D3" s="2"/>
      <c r="E3" s="2"/>
    </row>
    <row r="4" spans="2:6" s="4" customFormat="1" ht="15.75">
      <c r="B4" s="3" t="s">
        <v>1653</v>
      </c>
    </row>
    <row r="5" spans="2:6"/>
    <row r="6" spans="2:6">
      <c r="B6" s="62" t="s">
        <v>0</v>
      </c>
      <c r="C6" s="63"/>
      <c r="D6" s="63"/>
      <c r="E6" s="63"/>
      <c r="F6" s="63"/>
    </row>
    <row r="7" spans="2:6">
      <c r="B7" s="5"/>
      <c r="C7" s="6"/>
      <c r="D7" s="6"/>
      <c r="E7" s="6"/>
      <c r="F7" s="6"/>
    </row>
    <row r="8" spans="2:6">
      <c r="B8" s="6" t="s">
        <v>1</v>
      </c>
      <c r="C8" s="6"/>
      <c r="D8" s="6"/>
      <c r="E8" s="6"/>
      <c r="F8" s="6"/>
    </row>
    <row r="9" spans="2:6">
      <c r="B9" s="6" t="s">
        <v>6</v>
      </c>
      <c r="C9" s="6"/>
      <c r="D9" s="6"/>
      <c r="E9" s="6"/>
      <c r="F9" s="6"/>
    </row>
    <row r="10" spans="2:6">
      <c r="B10" s="6" t="s">
        <v>2</v>
      </c>
      <c r="C10" s="6"/>
      <c r="D10" s="6"/>
      <c r="E10" s="6"/>
      <c r="F10" s="6"/>
    </row>
    <row r="11" spans="2:6">
      <c r="B11" s="6"/>
      <c r="C11" s="6"/>
      <c r="D11" s="6"/>
      <c r="E11" s="6"/>
      <c r="F11" s="6"/>
    </row>
    <row r="12" spans="2:6">
      <c r="B12" s="6" t="s">
        <v>3</v>
      </c>
      <c r="C12" s="6"/>
      <c r="D12" s="37"/>
      <c r="E12" s="6"/>
      <c r="F12" s="6"/>
    </row>
    <row r="13" spans="2:6">
      <c r="B13" s="6"/>
      <c r="C13" s="6"/>
      <c r="D13" s="6"/>
      <c r="E13" s="6"/>
      <c r="F13" s="6"/>
    </row>
    <row r="14" spans="2:6">
      <c r="B14" s="6" t="s">
        <v>5</v>
      </c>
      <c r="C14" s="6"/>
      <c r="D14" s="6"/>
      <c r="E14" s="6"/>
      <c r="F14" s="6"/>
    </row>
    <row r="15" spans="2:6">
      <c r="B15" s="6" t="s">
        <v>1666</v>
      </c>
      <c r="C15" s="6"/>
      <c r="D15" s="6"/>
      <c r="E15" s="6"/>
      <c r="F15" s="6"/>
    </row>
    <row r="16" spans="2:6"/>
    <row r="17" spans="2:6">
      <c r="B17" t="s">
        <v>4</v>
      </c>
    </row>
    <row r="18" spans="2:6"/>
    <row r="19" spans="2:6" ht="18.75">
      <c r="B19" s="64" t="s">
        <v>7</v>
      </c>
      <c r="C19" s="64"/>
      <c r="D19" s="64"/>
      <c r="E19" s="64"/>
    </row>
    <row r="20" spans="2:6" ht="18.75">
      <c r="B20" s="7"/>
      <c r="C20" s="7"/>
      <c r="D20" s="7"/>
      <c r="E20" s="7"/>
    </row>
    <row r="21" spans="2:6" ht="18.75">
      <c r="B21" s="60" t="s">
        <v>1665</v>
      </c>
      <c r="C21" s="60"/>
      <c r="D21" s="60"/>
      <c r="E21" s="54"/>
      <c r="F21" s="27" t="s">
        <v>265</v>
      </c>
    </row>
    <row r="22" spans="2:6" ht="18.600000000000001" customHeight="1">
      <c r="B22" s="60" t="s">
        <v>8</v>
      </c>
      <c r="C22" s="60"/>
      <c r="D22" s="60"/>
      <c r="E22" s="28">
        <f>_xlfn.XLOOKUP(E21,'School List 24-25'!$A:$A,'School List 24-25'!$B:$B,"",0)</f>
        <v>0</v>
      </c>
    </row>
    <row r="23" spans="2:6" ht="18.75">
      <c r="B23" s="60" t="s">
        <v>9</v>
      </c>
      <c r="C23" s="60"/>
      <c r="D23" s="60"/>
      <c r="E23" s="8" t="s">
        <v>1668</v>
      </c>
    </row>
    <row r="24" spans="2:6" ht="18.75">
      <c r="B24" s="60" t="s">
        <v>10</v>
      </c>
      <c r="C24" s="60"/>
      <c r="D24" s="60"/>
      <c r="E24" s="8"/>
    </row>
    <row r="25" spans="2:6" ht="18.75">
      <c r="B25" s="60" t="s">
        <v>11</v>
      </c>
      <c r="C25" s="60"/>
      <c r="D25" s="60"/>
      <c r="E25" s="8"/>
    </row>
    <row r="26" spans="2:6" ht="18.75">
      <c r="B26" s="60" t="s">
        <v>12</v>
      </c>
      <c r="C26" s="60"/>
      <c r="D26" s="60"/>
      <c r="E26" s="8"/>
    </row>
    <row r="27" spans="2:6"/>
    <row r="28" spans="2:6">
      <c r="B28" s="29" t="s">
        <v>1615</v>
      </c>
      <c r="C28" s="29"/>
      <c r="D28" s="29"/>
    </row>
    <row r="29" spans="2:6">
      <c r="B29" s="57" t="s">
        <v>1616</v>
      </c>
      <c r="C29" s="57"/>
      <c r="D29" s="55" t="s">
        <v>1617</v>
      </c>
      <c r="E29" s="45" t="s">
        <v>1643</v>
      </c>
    </row>
    <row r="30" spans="2:6">
      <c r="B30" s="57" t="s">
        <v>1618</v>
      </c>
      <c r="C30" s="57"/>
      <c r="D30" s="55" t="s">
        <v>1617</v>
      </c>
      <c r="E30" s="45" t="s">
        <v>1644</v>
      </c>
    </row>
    <row r="31" spans="2:6">
      <c r="B31" s="58" t="s">
        <v>1619</v>
      </c>
      <c r="C31" s="59"/>
      <c r="D31" s="55" t="s">
        <v>1617</v>
      </c>
      <c r="E31" s="45" t="s">
        <v>1645</v>
      </c>
    </row>
    <row r="32" spans="2:6">
      <c r="B32" s="57" t="s">
        <v>1622</v>
      </c>
      <c r="C32" s="57"/>
      <c r="D32" s="55" t="s">
        <v>1617</v>
      </c>
      <c r="E32" s="45" t="s">
        <v>1646</v>
      </c>
    </row>
    <row r="33"/>
    <row r="34"/>
    <row r="35"/>
    <row r="36"/>
    <row r="37"/>
    <row r="38"/>
  </sheetData>
  <sheetProtection algorithmName="SHA-512" hashValue="w9Tg4C1+abFW94fv5/E35YQT1RrWqofCW8DfryACZAo5TcmCiV5g3eMmRrpySGGRh6xf3qGQCvTQYmBMLFCduw==" saltValue="vFXH/BKbPDqRFs/3mXmU/g==" spinCount="100000" sheet="1" selectLockedCells="1"/>
  <mergeCells count="13">
    <mergeCell ref="B25:D25"/>
    <mergeCell ref="B22:D22"/>
    <mergeCell ref="B23:D23"/>
    <mergeCell ref="B24:D24"/>
    <mergeCell ref="B2:E2"/>
    <mergeCell ref="B6:F6"/>
    <mergeCell ref="B19:E19"/>
    <mergeCell ref="B21:D21"/>
    <mergeCell ref="B29:C29"/>
    <mergeCell ref="B30:C30"/>
    <mergeCell ref="B31:C31"/>
    <mergeCell ref="B32:C32"/>
    <mergeCell ref="B26:D26"/>
  </mergeCells>
  <conditionalFormatting sqref="E29:E32">
    <cfRule type="expression" dxfId="2" priority="1">
      <formula>$D29="Return"</formula>
    </cfRule>
  </conditionalFormatting>
  <dataValidations count="3">
    <dataValidation allowBlank="1" showInputMessage="1" showErrorMessage="1" prompt="Select the cell to the left to activate the drop-down menu. Then click on the arrow and select the school._x000a_" sqref="F21" xr:uid="{9B45D9DC-F85A-45C6-8150-89E80142072F}"/>
    <dataValidation type="list" allowBlank="1" showInputMessage="1" showErrorMessage="1" prompt="Please only complete this form if your Payroll Provider is Capita Trent or SPS Intepay.  If you use an alternative Payroll Provider, please select Other Provider in the box below and no return is required." sqref="D29" xr:uid="{65D6001F-D61B-43BF-8CC2-E635D014184F}">
      <formula1>"Please select:, Return, Nil Return, Other Provider"</formula1>
    </dataValidation>
    <dataValidation type="list" allowBlank="1" showErrorMessage="1" prompt="Please only complete this form if your Payroll Provider is Capita Trent or SPS Intepay.  If you use an alternative Payroll Provider, please select Other Provider in the box below and no return is required." sqref="D30 D31:D32" xr:uid="{510C1EAB-4C33-4773-A53C-05A117771934}">
      <formula1>"Please select:, Return, Nil Return"</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6F1F46C-A087-4F94-857E-F86FDF761405}">
          <x14:formula1>
            <xm:f>'School List 24-25'!$A$2:$A$302</xm:f>
          </x14:formula1>
          <xm:sqref>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834F9-E19A-42E0-A070-D5A1FBC952CD}">
  <sheetPr codeName="Sheet2"/>
  <dimension ref="A1:K51"/>
  <sheetViews>
    <sheetView showGridLines="0" workbookViewId="0">
      <selection activeCell="E13" sqref="E13"/>
    </sheetView>
  </sheetViews>
  <sheetFormatPr defaultColWidth="0" defaultRowHeight="15" zeroHeight="1"/>
  <cols>
    <col min="1" max="1" width="2.28515625" customWidth="1"/>
    <col min="2" max="3" width="27.28515625" customWidth="1"/>
    <col min="4" max="4" width="19.28515625" customWidth="1"/>
    <col min="5" max="5" width="21.28515625" customWidth="1"/>
    <col min="6" max="6" width="45" customWidth="1"/>
    <col min="7" max="7" width="18.28515625" customWidth="1"/>
    <col min="8" max="8" width="17" customWidth="1"/>
    <col min="9" max="9" width="13.42578125" customWidth="1"/>
    <col min="10" max="10" width="12.5703125" customWidth="1"/>
    <col min="11" max="11" width="3.42578125" customWidth="1"/>
    <col min="12" max="16384" width="9.140625" hidden="1"/>
  </cols>
  <sheetData>
    <row r="1" spans="1:11"/>
    <row r="2" spans="1:11" ht="23.45" customHeight="1">
      <c r="B2" s="61" t="s">
        <v>1620</v>
      </c>
      <c r="C2" s="61"/>
      <c r="D2" s="61"/>
      <c r="E2" s="61"/>
      <c r="F2" s="61"/>
      <c r="G2" s="61"/>
      <c r="H2" s="61"/>
      <c r="I2" s="61"/>
      <c r="J2" s="1"/>
    </row>
    <row r="3" spans="1:11"/>
    <row r="4" spans="1:11" ht="15.75">
      <c r="B4" s="9" t="s">
        <v>13</v>
      </c>
      <c r="C4" s="9"/>
      <c r="D4" s="9">
        <f>+'Contact Details'!$E$21</f>
        <v>0</v>
      </c>
      <c r="E4" s="9">
        <f>+'Contact Details'!$E$22</f>
        <v>0</v>
      </c>
      <c r="F4" s="9"/>
      <c r="G4" s="9"/>
      <c r="H4" s="9"/>
      <c r="I4" s="9"/>
      <c r="J4" s="9"/>
    </row>
    <row r="5" spans="1:11">
      <c r="B5" t="s">
        <v>36</v>
      </c>
    </row>
    <row r="6" spans="1:11">
      <c r="B6" t="s">
        <v>1647</v>
      </c>
    </row>
    <row r="7" spans="1:11" ht="15.75" customHeight="1">
      <c r="B7" s="66" t="s">
        <v>1621</v>
      </c>
      <c r="C7" s="67"/>
      <c r="D7" s="67"/>
      <c r="E7" s="67"/>
      <c r="F7" s="67"/>
      <c r="G7" s="67"/>
    </row>
    <row r="8" spans="1:11"/>
    <row r="9" spans="1:11" s="12" customFormat="1" ht="15.75">
      <c r="A9" s="11"/>
      <c r="B9" s="65" t="s">
        <v>14</v>
      </c>
      <c r="C9" s="65"/>
      <c r="D9" s="65"/>
      <c r="E9" s="65"/>
      <c r="F9" s="65" t="s">
        <v>15</v>
      </c>
      <c r="G9" s="65"/>
      <c r="H9" s="65"/>
      <c r="I9" s="65" t="s">
        <v>16</v>
      </c>
      <c r="J9" s="65"/>
      <c r="K9"/>
    </row>
    <row r="10" spans="1:11" s="12" customFormat="1" ht="27.75" customHeight="1">
      <c r="A10" s="11"/>
      <c r="B10" s="68" t="s">
        <v>17</v>
      </c>
      <c r="C10" s="68" t="s">
        <v>18</v>
      </c>
      <c r="D10" s="68" t="s">
        <v>19</v>
      </c>
      <c r="E10" s="68" t="s">
        <v>264</v>
      </c>
      <c r="F10" s="13" t="s">
        <v>20</v>
      </c>
      <c r="G10" s="13" t="s">
        <v>21</v>
      </c>
      <c r="H10" s="13" t="s">
        <v>22</v>
      </c>
      <c r="I10" s="13" t="s">
        <v>23</v>
      </c>
      <c r="J10" s="13" t="s">
        <v>24</v>
      </c>
      <c r="K10"/>
    </row>
    <row r="11" spans="1:11" s="16" customFormat="1" ht="25.5">
      <c r="A11" s="14"/>
      <c r="B11" s="69"/>
      <c r="C11" s="69"/>
      <c r="D11" s="69"/>
      <c r="E11" s="69"/>
      <c r="F11" s="15" t="s">
        <v>25</v>
      </c>
      <c r="G11" s="15" t="s">
        <v>28</v>
      </c>
      <c r="H11" s="15" t="s">
        <v>26</v>
      </c>
      <c r="I11" s="15" t="s">
        <v>27</v>
      </c>
      <c r="J11" s="15" t="s">
        <v>27</v>
      </c>
      <c r="K11"/>
    </row>
    <row r="12" spans="1:11">
      <c r="B12" s="35"/>
      <c r="C12" s="35"/>
      <c r="D12" s="35"/>
      <c r="E12" s="35"/>
      <c r="F12" s="35"/>
      <c r="G12" s="35" t="s">
        <v>1636</v>
      </c>
      <c r="H12" s="35"/>
      <c r="I12" s="36"/>
      <c r="J12" s="36"/>
    </row>
    <row r="13" spans="1:11">
      <c r="B13" s="35"/>
      <c r="C13" s="35"/>
      <c r="D13" s="35"/>
      <c r="E13" s="35"/>
      <c r="F13" s="35"/>
      <c r="G13" s="35" t="s">
        <v>1636</v>
      </c>
      <c r="H13" s="35"/>
      <c r="I13" s="36"/>
      <c r="J13" s="36"/>
    </row>
    <row r="14" spans="1:11">
      <c r="B14" s="35"/>
      <c r="C14" s="35"/>
      <c r="D14" s="35"/>
      <c r="E14" s="35"/>
      <c r="F14" s="35"/>
      <c r="G14" s="35" t="s">
        <v>1636</v>
      </c>
      <c r="H14" s="35"/>
      <c r="I14" s="36"/>
      <c r="J14" s="36"/>
    </row>
    <row r="15" spans="1:11">
      <c r="B15" s="35"/>
      <c r="C15" s="35"/>
      <c r="D15" s="35"/>
      <c r="E15" s="35"/>
      <c r="F15" s="35"/>
      <c r="G15" s="35" t="s">
        <v>1636</v>
      </c>
      <c r="H15" s="35"/>
      <c r="I15" s="36"/>
      <c r="J15" s="36"/>
    </row>
    <row r="16" spans="1:11">
      <c r="B16" s="35"/>
      <c r="C16" s="35"/>
      <c r="D16" s="35"/>
      <c r="E16" s="35"/>
      <c r="F16" s="35"/>
      <c r="G16" s="35" t="s">
        <v>1636</v>
      </c>
      <c r="H16" s="35"/>
      <c r="I16" s="36"/>
      <c r="J16" s="36"/>
    </row>
    <row r="17" spans="2:10">
      <c r="B17" s="35"/>
      <c r="C17" s="35"/>
      <c r="D17" s="35"/>
      <c r="E17" s="35"/>
      <c r="F17" s="35"/>
      <c r="G17" s="35" t="s">
        <v>1636</v>
      </c>
      <c r="H17" s="35"/>
      <c r="I17" s="36"/>
      <c r="J17" s="36"/>
    </row>
    <row r="18" spans="2:10">
      <c r="B18" s="35"/>
      <c r="C18" s="35"/>
      <c r="D18" s="35"/>
      <c r="E18" s="35"/>
      <c r="F18" s="35"/>
      <c r="G18" s="35" t="s">
        <v>1636</v>
      </c>
      <c r="H18" s="35"/>
      <c r="I18" s="36"/>
      <c r="J18" s="36"/>
    </row>
    <row r="19" spans="2:10">
      <c r="B19" s="35"/>
      <c r="C19" s="35"/>
      <c r="D19" s="35"/>
      <c r="E19" s="35"/>
      <c r="F19" s="35"/>
      <c r="G19" s="35" t="s">
        <v>1636</v>
      </c>
      <c r="H19" s="35"/>
      <c r="I19" s="36"/>
      <c r="J19" s="36"/>
    </row>
    <row r="20" spans="2:10">
      <c r="B20" s="35"/>
      <c r="C20" s="35"/>
      <c r="D20" s="35"/>
      <c r="E20" s="35"/>
      <c r="F20" s="35"/>
      <c r="G20" s="35" t="s">
        <v>1636</v>
      </c>
      <c r="H20" s="35"/>
      <c r="I20" s="36"/>
      <c r="J20" s="36"/>
    </row>
    <row r="21" spans="2:10">
      <c r="B21" s="35"/>
      <c r="C21" s="35"/>
      <c r="D21" s="35"/>
      <c r="E21" s="35"/>
      <c r="F21" s="35"/>
      <c r="G21" s="35" t="s">
        <v>1636</v>
      </c>
      <c r="H21" s="35"/>
      <c r="I21" s="36"/>
      <c r="J21" s="36"/>
    </row>
    <row r="22" spans="2:10">
      <c r="B22" s="35"/>
      <c r="C22" s="35"/>
      <c r="D22" s="35"/>
      <c r="E22" s="35"/>
      <c r="F22" s="35"/>
      <c r="G22" s="35" t="s">
        <v>1636</v>
      </c>
      <c r="H22" s="35"/>
      <c r="I22" s="36"/>
      <c r="J22" s="36"/>
    </row>
    <row r="23" spans="2:10">
      <c r="B23" s="35"/>
      <c r="C23" s="35"/>
      <c r="D23" s="35"/>
      <c r="E23" s="35"/>
      <c r="F23" s="35"/>
      <c r="G23" s="35" t="s">
        <v>1636</v>
      </c>
      <c r="H23" s="35"/>
      <c r="I23" s="36"/>
      <c r="J23" s="36"/>
    </row>
    <row r="24" spans="2:10">
      <c r="B24" s="35"/>
      <c r="C24" s="35"/>
      <c r="D24" s="35"/>
      <c r="E24" s="35"/>
      <c r="F24" s="35"/>
      <c r="G24" s="35" t="s">
        <v>1636</v>
      </c>
      <c r="H24" s="35"/>
      <c r="I24" s="36"/>
      <c r="J24" s="36"/>
    </row>
    <row r="25" spans="2:10">
      <c r="B25" s="35"/>
      <c r="C25" s="35"/>
      <c r="D25" s="35"/>
      <c r="E25" s="35"/>
      <c r="F25" s="35"/>
      <c r="G25" s="35" t="s">
        <v>1636</v>
      </c>
      <c r="H25" s="35"/>
      <c r="I25" s="36"/>
      <c r="J25" s="36"/>
    </row>
    <row r="26" spans="2:10">
      <c r="B26" s="35"/>
      <c r="C26" s="35"/>
      <c r="D26" s="35"/>
      <c r="E26" s="35"/>
      <c r="F26" s="35"/>
      <c r="G26" s="35" t="s">
        <v>1636</v>
      </c>
      <c r="H26" s="35"/>
      <c r="I26" s="36"/>
      <c r="J26" s="36"/>
    </row>
    <row r="27" spans="2:10">
      <c r="B27" s="35"/>
      <c r="C27" s="35"/>
      <c r="D27" s="35"/>
      <c r="E27" s="35"/>
      <c r="F27" s="35"/>
      <c r="G27" s="35" t="s">
        <v>1636</v>
      </c>
      <c r="H27" s="35"/>
      <c r="I27" s="36"/>
      <c r="J27" s="36"/>
    </row>
    <row r="28" spans="2:10">
      <c r="B28" s="35"/>
      <c r="C28" s="35"/>
      <c r="D28" s="35"/>
      <c r="E28" s="35"/>
      <c r="F28" s="35"/>
      <c r="G28" s="35" t="s">
        <v>1636</v>
      </c>
      <c r="H28" s="35"/>
      <c r="I28" s="36"/>
      <c r="J28" s="36"/>
    </row>
    <row r="29" spans="2:10">
      <c r="B29" s="35"/>
      <c r="C29" s="35"/>
      <c r="D29" s="35"/>
      <c r="E29" s="35"/>
      <c r="F29" s="35"/>
      <c r="G29" s="35" t="s">
        <v>1636</v>
      </c>
      <c r="H29" s="35"/>
      <c r="I29" s="36"/>
      <c r="J29" s="36"/>
    </row>
    <row r="30" spans="2:10">
      <c r="B30" s="35"/>
      <c r="C30" s="35"/>
      <c r="D30" s="35"/>
      <c r="E30" s="35"/>
      <c r="F30" s="35"/>
      <c r="G30" s="35" t="s">
        <v>1636</v>
      </c>
      <c r="H30" s="35"/>
      <c r="I30" s="36"/>
      <c r="J30" s="36"/>
    </row>
    <row r="31" spans="2:10">
      <c r="B31" s="35"/>
      <c r="C31" s="35"/>
      <c r="D31" s="35"/>
      <c r="E31" s="35"/>
      <c r="F31" s="35"/>
      <c r="G31" s="35" t="s">
        <v>1636</v>
      </c>
      <c r="H31" s="35"/>
      <c r="I31" s="36"/>
      <c r="J31" s="36"/>
    </row>
    <row r="32" spans="2:10">
      <c r="B32" s="35"/>
      <c r="C32" s="35"/>
      <c r="D32" s="35"/>
      <c r="E32" s="35"/>
      <c r="F32" s="35"/>
      <c r="G32" s="35" t="s">
        <v>1636</v>
      </c>
      <c r="H32" s="35"/>
      <c r="I32" s="36"/>
      <c r="J32" s="36"/>
    </row>
    <row r="33" spans="2:10">
      <c r="B33" s="35"/>
      <c r="C33" s="35"/>
      <c r="D33" s="35"/>
      <c r="E33" s="35"/>
      <c r="F33" s="35"/>
      <c r="G33" s="35" t="s">
        <v>1636</v>
      </c>
      <c r="H33" s="35"/>
      <c r="I33" s="36"/>
      <c r="J33" s="36"/>
    </row>
    <row r="34" spans="2:10">
      <c r="B34" s="35"/>
      <c r="C34" s="35"/>
      <c r="D34" s="35"/>
      <c r="E34" s="35"/>
      <c r="F34" s="35"/>
      <c r="G34" s="35" t="s">
        <v>1636</v>
      </c>
      <c r="H34" s="35"/>
      <c r="I34" s="36"/>
      <c r="J34" s="36"/>
    </row>
    <row r="35" spans="2:10">
      <c r="B35" s="35"/>
      <c r="C35" s="35"/>
      <c r="D35" s="35"/>
      <c r="E35" s="35"/>
      <c r="F35" s="35"/>
      <c r="G35" s="35" t="s">
        <v>1636</v>
      </c>
      <c r="H35" s="35"/>
      <c r="I35" s="36"/>
      <c r="J35" s="36"/>
    </row>
    <row r="36" spans="2:10">
      <c r="B36" s="35"/>
      <c r="C36" s="35"/>
      <c r="D36" s="35"/>
      <c r="E36" s="35"/>
      <c r="F36" s="35"/>
      <c r="G36" s="35" t="s">
        <v>1636</v>
      </c>
      <c r="H36" s="35"/>
      <c r="I36" s="36"/>
      <c r="J36" s="36"/>
    </row>
    <row r="37" spans="2:10">
      <c r="B37" s="35"/>
      <c r="C37" s="35"/>
      <c r="D37" s="35"/>
      <c r="E37" s="35"/>
      <c r="F37" s="35"/>
      <c r="G37" s="35" t="s">
        <v>1636</v>
      </c>
      <c r="H37" s="35"/>
      <c r="I37" s="36"/>
      <c r="J37" s="36"/>
    </row>
    <row r="38" spans="2:10">
      <c r="B38" s="35"/>
      <c r="C38" s="35"/>
      <c r="D38" s="35"/>
      <c r="E38" s="35"/>
      <c r="F38" s="35"/>
      <c r="G38" s="35" t="s">
        <v>1636</v>
      </c>
      <c r="H38" s="35"/>
      <c r="I38" s="36"/>
      <c r="J38" s="36"/>
    </row>
    <row r="39" spans="2:10">
      <c r="B39" s="35"/>
      <c r="C39" s="35"/>
      <c r="D39" s="35"/>
      <c r="E39" s="35"/>
      <c r="F39" s="35"/>
      <c r="G39" s="35" t="s">
        <v>1636</v>
      </c>
      <c r="H39" s="35"/>
      <c r="I39" s="36"/>
      <c r="J39" s="36"/>
    </row>
    <row r="40" spans="2:10">
      <c r="B40" s="35"/>
      <c r="C40" s="35"/>
      <c r="D40" s="35"/>
      <c r="E40" s="35"/>
      <c r="F40" s="35"/>
      <c r="G40" s="35" t="s">
        <v>1636</v>
      </c>
      <c r="H40" s="35"/>
      <c r="I40" s="36"/>
      <c r="J40" s="36"/>
    </row>
    <row r="41" spans="2:10">
      <c r="B41" s="35"/>
      <c r="C41" s="35"/>
      <c r="D41" s="35"/>
      <c r="E41" s="35"/>
      <c r="F41" s="35"/>
      <c r="G41" s="35" t="s">
        <v>1636</v>
      </c>
      <c r="H41" s="35"/>
      <c r="I41" s="36"/>
      <c r="J41" s="36"/>
    </row>
    <row r="42" spans="2:10">
      <c r="B42" s="35"/>
      <c r="C42" s="35"/>
      <c r="D42" s="35"/>
      <c r="E42" s="35"/>
      <c r="F42" s="35"/>
      <c r="G42" s="35" t="s">
        <v>1636</v>
      </c>
      <c r="H42" s="35"/>
      <c r="I42" s="36"/>
      <c r="J42" s="36"/>
    </row>
    <row r="43" spans="2:10">
      <c r="B43" s="35"/>
      <c r="C43" s="35"/>
      <c r="D43" s="35"/>
      <c r="E43" s="35"/>
      <c r="F43" s="35"/>
      <c r="G43" s="35" t="s">
        <v>1636</v>
      </c>
      <c r="H43" s="35"/>
      <c r="I43" s="36"/>
      <c r="J43" s="36"/>
    </row>
    <row r="44" spans="2:10">
      <c r="B44" s="35"/>
      <c r="C44" s="35"/>
      <c r="D44" s="35"/>
      <c r="E44" s="35"/>
      <c r="F44" s="35"/>
      <c r="G44" s="35" t="s">
        <v>1636</v>
      </c>
      <c r="H44" s="35"/>
      <c r="I44" s="36"/>
      <c r="J44" s="36"/>
    </row>
    <row r="45" spans="2:10">
      <c r="B45" s="35"/>
      <c r="C45" s="35"/>
      <c r="D45" s="35"/>
      <c r="E45" s="35"/>
      <c r="F45" s="35"/>
      <c r="G45" s="35" t="s">
        <v>1636</v>
      </c>
      <c r="H45" s="35"/>
      <c r="I45" s="36"/>
      <c r="J45" s="36"/>
    </row>
    <row r="46" spans="2:10">
      <c r="B46" s="35"/>
      <c r="C46" s="35"/>
      <c r="D46" s="35"/>
      <c r="E46" s="35"/>
      <c r="F46" s="35"/>
      <c r="G46" s="35" t="s">
        <v>1636</v>
      </c>
      <c r="H46" s="35"/>
      <c r="I46" s="36"/>
      <c r="J46" s="36"/>
    </row>
    <row r="47" spans="2:10">
      <c r="B47" s="35"/>
      <c r="C47" s="35"/>
      <c r="D47" s="35"/>
      <c r="E47" s="35"/>
      <c r="F47" s="35"/>
      <c r="G47" s="35" t="s">
        <v>1636</v>
      </c>
      <c r="H47" s="35"/>
      <c r="I47" s="36"/>
      <c r="J47" s="36"/>
    </row>
    <row r="48" spans="2:10">
      <c r="B48" s="35"/>
      <c r="C48" s="35"/>
      <c r="D48" s="35"/>
      <c r="E48" s="35"/>
      <c r="F48" s="35"/>
      <c r="G48" s="35" t="s">
        <v>1636</v>
      </c>
      <c r="H48" s="35"/>
      <c r="I48" s="36"/>
      <c r="J48" s="36"/>
    </row>
    <row r="49" spans="2:10">
      <c r="B49" s="35"/>
      <c r="C49" s="35"/>
      <c r="D49" s="35"/>
      <c r="E49" s="35"/>
      <c r="F49" s="35"/>
      <c r="G49" s="35" t="s">
        <v>1636</v>
      </c>
      <c r="H49" s="35"/>
      <c r="I49" s="36"/>
      <c r="J49" s="36"/>
    </row>
    <row r="50" spans="2:10">
      <c r="B50" s="35"/>
      <c r="C50" s="35"/>
      <c r="D50" s="35"/>
      <c r="E50" s="35"/>
      <c r="F50" s="35"/>
      <c r="G50" s="35" t="s">
        <v>1636</v>
      </c>
      <c r="H50" s="35"/>
      <c r="I50" s="36"/>
      <c r="J50" s="36"/>
    </row>
    <row r="51" spans="2:10"/>
  </sheetData>
  <sheetProtection algorithmName="SHA-512" hashValue="zaG2cw677FJLbrAkq0nEIXStaHrfguYa/6stzbbb9CgbH+gkOFLNAMt6FCippZMy6uBQhqXw1JEvZKmkPM385g==" saltValue="JBO/C1ZcicErb/GISChtdg==" spinCount="100000" sheet="1" selectLockedCells="1"/>
  <mergeCells count="10">
    <mergeCell ref="B10:B11"/>
    <mergeCell ref="C10:C11"/>
    <mergeCell ref="D10:D11"/>
    <mergeCell ref="E10:E11"/>
    <mergeCell ref="B2:E2"/>
    <mergeCell ref="F2:I2"/>
    <mergeCell ref="B9:E9"/>
    <mergeCell ref="F9:H9"/>
    <mergeCell ref="I9:J9"/>
    <mergeCell ref="B7:G7"/>
  </mergeCells>
  <dataValidations count="2">
    <dataValidation type="date" allowBlank="1" showInputMessage="1" showErrorMessage="1" prompt="If the benefit was provided for the whole year please use 01/04/24 and 31/03/25 as the Date First Given and Date Ceased Dates" sqref="I12:J50" xr:uid="{A20BFB99-9E07-487D-BA6E-CB7321474F7A}">
      <formula1>45383</formula1>
      <formula2>45747</formula2>
    </dataValidation>
    <dataValidation type="list" allowBlank="1" showInputMessage="1" showErrorMessage="1" sqref="G12:G50" xr:uid="{82DECEAA-9C76-4212-80C8-30917285FE41}">
      <formula1>"Please Select, 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5A5A-A92C-4859-B50F-7BEA87E9E8B6}">
  <sheetPr codeName="Sheet3"/>
  <dimension ref="A1:L56"/>
  <sheetViews>
    <sheetView showGridLines="0" workbookViewId="0">
      <selection activeCell="J55" sqref="J55"/>
    </sheetView>
  </sheetViews>
  <sheetFormatPr defaultColWidth="0" defaultRowHeight="15" zeroHeight="1"/>
  <cols>
    <col min="1" max="1" width="3.140625" customWidth="1"/>
    <col min="2" max="2" width="18.140625" customWidth="1"/>
    <col min="3" max="3" width="22.5703125" customWidth="1"/>
    <col min="4" max="4" width="14.28515625" customWidth="1"/>
    <col min="5" max="5" width="24.85546875" customWidth="1"/>
    <col min="6" max="6" width="22.5703125" customWidth="1"/>
    <col min="7" max="7" width="15.28515625" customWidth="1"/>
    <col min="8" max="9" width="18.42578125" customWidth="1"/>
    <col min="10" max="10" width="19.7109375" customWidth="1"/>
    <col min="11" max="11" width="16.5703125" customWidth="1"/>
    <col min="12" max="12" width="4" customWidth="1"/>
    <col min="13" max="16384" width="9.140625" hidden="1"/>
  </cols>
  <sheetData>
    <row r="1" spans="2:11"/>
    <row r="2" spans="2:11" ht="23.45" customHeight="1">
      <c r="B2" s="61" t="s">
        <v>1620</v>
      </c>
      <c r="C2" s="61"/>
      <c r="D2" s="61"/>
      <c r="E2" s="61"/>
      <c r="F2" s="61"/>
      <c r="G2" s="61"/>
      <c r="H2" s="61"/>
      <c r="I2" s="61"/>
      <c r="J2" s="1"/>
    </row>
    <row r="3" spans="2:11"/>
    <row r="4" spans="2:11" ht="15.75">
      <c r="B4" s="9" t="s">
        <v>29</v>
      </c>
      <c r="C4" s="9"/>
      <c r="D4" s="9">
        <f>+'Contact Details'!$E$21</f>
        <v>0</v>
      </c>
      <c r="E4" s="9"/>
      <c r="F4" s="9"/>
      <c r="G4" s="9"/>
      <c r="H4" s="9"/>
      <c r="I4" s="9"/>
      <c r="J4" s="9"/>
    </row>
    <row r="5" spans="2:11">
      <c r="B5" t="s">
        <v>1648</v>
      </c>
    </row>
    <row r="6" spans="2:11">
      <c r="B6" t="s">
        <v>1647</v>
      </c>
    </row>
    <row r="7" spans="2:11" ht="15.75">
      <c r="B7" s="10"/>
      <c r="C7" s="17"/>
      <c r="D7" s="17"/>
      <c r="E7" s="17"/>
    </row>
    <row r="8" spans="2:11" ht="15.75">
      <c r="B8" s="9"/>
      <c r="C8" s="9"/>
      <c r="D8" s="9"/>
      <c r="E8" s="9"/>
      <c r="F8" s="9"/>
      <c r="G8" s="9"/>
      <c r="H8" s="9"/>
      <c r="I8" s="9"/>
      <c r="J8" s="9"/>
      <c r="K8" s="9"/>
    </row>
    <row r="9" spans="2:11" ht="47.25">
      <c r="B9" s="18" t="s">
        <v>17</v>
      </c>
      <c r="C9" s="18" t="s">
        <v>18</v>
      </c>
      <c r="D9" s="18" t="s">
        <v>19</v>
      </c>
      <c r="E9" s="19" t="s">
        <v>264</v>
      </c>
      <c r="F9" s="18" t="s">
        <v>31</v>
      </c>
      <c r="G9" s="18" t="s">
        <v>32</v>
      </c>
      <c r="H9" s="18" t="s">
        <v>33</v>
      </c>
      <c r="I9" s="18" t="s">
        <v>34</v>
      </c>
      <c r="J9" s="18" t="s">
        <v>35</v>
      </c>
      <c r="K9" s="40" t="s">
        <v>30</v>
      </c>
    </row>
    <row r="10" spans="2:11" ht="15" customHeight="1">
      <c r="B10" s="35"/>
      <c r="C10" s="35"/>
      <c r="D10" s="35"/>
      <c r="E10" s="38"/>
      <c r="F10" s="39"/>
      <c r="G10" s="39"/>
      <c r="H10" s="39"/>
      <c r="I10" s="39"/>
      <c r="J10" s="39"/>
      <c r="K10" s="41">
        <f>SUM(F10:J10)</f>
        <v>0</v>
      </c>
    </row>
    <row r="11" spans="2:11">
      <c r="B11" s="35"/>
      <c r="C11" s="35"/>
      <c r="D11" s="35"/>
      <c r="E11" s="38"/>
      <c r="F11" s="39"/>
      <c r="G11" s="39"/>
      <c r="H11" s="39"/>
      <c r="I11" s="39"/>
      <c r="J11" s="39"/>
      <c r="K11" s="41">
        <f t="shared" ref="K11:K21" si="0">SUM(F11:J11)</f>
        <v>0</v>
      </c>
    </row>
    <row r="12" spans="2:11">
      <c r="B12" s="35"/>
      <c r="C12" s="35"/>
      <c r="D12" s="35"/>
      <c r="E12" s="38"/>
      <c r="F12" s="39"/>
      <c r="G12" s="39"/>
      <c r="H12" s="39"/>
      <c r="I12" s="39"/>
      <c r="J12" s="39"/>
      <c r="K12" s="41">
        <f t="shared" si="0"/>
        <v>0</v>
      </c>
    </row>
    <row r="13" spans="2:11">
      <c r="B13" s="35"/>
      <c r="C13" s="35"/>
      <c r="D13" s="35"/>
      <c r="E13" s="38"/>
      <c r="F13" s="39"/>
      <c r="G13" s="39"/>
      <c r="H13" s="39"/>
      <c r="I13" s="39"/>
      <c r="J13" s="39"/>
      <c r="K13" s="41">
        <f t="shared" si="0"/>
        <v>0</v>
      </c>
    </row>
    <row r="14" spans="2:11">
      <c r="B14" s="35"/>
      <c r="C14" s="35"/>
      <c r="D14" s="35"/>
      <c r="E14" s="38"/>
      <c r="F14" s="39"/>
      <c r="G14" s="39"/>
      <c r="H14" s="39"/>
      <c r="I14" s="39"/>
      <c r="J14" s="39"/>
      <c r="K14" s="41">
        <f t="shared" si="0"/>
        <v>0</v>
      </c>
    </row>
    <row r="15" spans="2:11">
      <c r="B15" s="35"/>
      <c r="C15" s="35"/>
      <c r="D15" s="35"/>
      <c r="E15" s="38"/>
      <c r="F15" s="39"/>
      <c r="G15" s="39"/>
      <c r="H15" s="39"/>
      <c r="I15" s="39"/>
      <c r="J15" s="39"/>
      <c r="K15" s="41">
        <f t="shared" si="0"/>
        <v>0</v>
      </c>
    </row>
    <row r="16" spans="2:11">
      <c r="B16" s="35"/>
      <c r="C16" s="35"/>
      <c r="D16" s="35"/>
      <c r="E16" s="38"/>
      <c r="F16" s="39"/>
      <c r="G16" s="39"/>
      <c r="H16" s="39"/>
      <c r="I16" s="39"/>
      <c r="J16" s="39"/>
      <c r="K16" s="41">
        <f t="shared" si="0"/>
        <v>0</v>
      </c>
    </row>
    <row r="17" spans="2:11">
      <c r="B17" s="35"/>
      <c r="C17" s="35"/>
      <c r="D17" s="35"/>
      <c r="E17" s="38"/>
      <c r="F17" s="39"/>
      <c r="G17" s="39"/>
      <c r="H17" s="39"/>
      <c r="I17" s="39"/>
      <c r="J17" s="39"/>
      <c r="K17" s="41">
        <f t="shared" si="0"/>
        <v>0</v>
      </c>
    </row>
    <row r="18" spans="2:11">
      <c r="B18" s="35"/>
      <c r="C18" s="35"/>
      <c r="D18" s="35"/>
      <c r="E18" s="38"/>
      <c r="F18" s="39"/>
      <c r="G18" s="39"/>
      <c r="H18" s="39"/>
      <c r="I18" s="39"/>
      <c r="J18" s="39"/>
      <c r="K18" s="41">
        <f t="shared" si="0"/>
        <v>0</v>
      </c>
    </row>
    <row r="19" spans="2:11">
      <c r="B19" s="35"/>
      <c r="C19" s="35"/>
      <c r="D19" s="35"/>
      <c r="E19" s="38"/>
      <c r="F19" s="39"/>
      <c r="G19" s="39"/>
      <c r="H19" s="39"/>
      <c r="I19" s="39"/>
      <c r="J19" s="39"/>
      <c r="K19" s="41">
        <f t="shared" si="0"/>
        <v>0</v>
      </c>
    </row>
    <row r="20" spans="2:11">
      <c r="B20" s="35"/>
      <c r="C20" s="35"/>
      <c r="D20" s="35"/>
      <c r="E20" s="38"/>
      <c r="F20" s="39"/>
      <c r="G20" s="39"/>
      <c r="H20" s="39"/>
      <c r="I20" s="39"/>
      <c r="J20" s="39"/>
      <c r="K20" s="41">
        <f t="shared" si="0"/>
        <v>0</v>
      </c>
    </row>
    <row r="21" spans="2:11">
      <c r="B21" s="35"/>
      <c r="C21" s="35"/>
      <c r="D21" s="35"/>
      <c r="E21" s="38"/>
      <c r="F21" s="39"/>
      <c r="G21" s="39"/>
      <c r="H21" s="39"/>
      <c r="I21" s="39"/>
      <c r="J21" s="39"/>
      <c r="K21" s="41">
        <f t="shared" si="0"/>
        <v>0</v>
      </c>
    </row>
    <row r="22" spans="2:11">
      <c r="B22" s="35"/>
      <c r="C22" s="35"/>
      <c r="D22" s="35"/>
      <c r="E22" s="38"/>
      <c r="F22" s="39"/>
      <c r="G22" s="39"/>
      <c r="H22" s="39"/>
      <c r="I22" s="39"/>
      <c r="J22" s="39"/>
      <c r="K22" s="41">
        <f t="shared" ref="K22:K49" si="1">SUM(F22:J22)</f>
        <v>0</v>
      </c>
    </row>
    <row r="23" spans="2:11">
      <c r="B23" s="35"/>
      <c r="C23" s="35"/>
      <c r="D23" s="35"/>
      <c r="E23" s="38"/>
      <c r="F23" s="39"/>
      <c r="G23" s="39"/>
      <c r="H23" s="39"/>
      <c r="I23" s="39"/>
      <c r="J23" s="39"/>
      <c r="K23" s="41">
        <f t="shared" si="1"/>
        <v>0</v>
      </c>
    </row>
    <row r="24" spans="2:11">
      <c r="B24" s="35"/>
      <c r="C24" s="35"/>
      <c r="D24" s="35"/>
      <c r="E24" s="38"/>
      <c r="F24" s="39"/>
      <c r="G24" s="39"/>
      <c r="H24" s="39"/>
      <c r="I24" s="39"/>
      <c r="J24" s="39"/>
      <c r="K24" s="41">
        <f t="shared" si="1"/>
        <v>0</v>
      </c>
    </row>
    <row r="25" spans="2:11">
      <c r="B25" s="35"/>
      <c r="C25" s="35"/>
      <c r="D25" s="35"/>
      <c r="E25" s="38"/>
      <c r="F25" s="39"/>
      <c r="G25" s="39"/>
      <c r="H25" s="39"/>
      <c r="I25" s="39"/>
      <c r="J25" s="39"/>
      <c r="K25" s="41">
        <f t="shared" si="1"/>
        <v>0</v>
      </c>
    </row>
    <row r="26" spans="2:11">
      <c r="B26" s="35"/>
      <c r="C26" s="35"/>
      <c r="D26" s="35"/>
      <c r="E26" s="38"/>
      <c r="F26" s="39"/>
      <c r="G26" s="39"/>
      <c r="H26" s="39"/>
      <c r="I26" s="39"/>
      <c r="J26" s="39"/>
      <c r="K26" s="41">
        <f t="shared" si="1"/>
        <v>0</v>
      </c>
    </row>
    <row r="27" spans="2:11">
      <c r="B27" s="35"/>
      <c r="C27" s="35"/>
      <c r="D27" s="35"/>
      <c r="E27" s="38"/>
      <c r="F27" s="39"/>
      <c r="G27" s="39"/>
      <c r="H27" s="39"/>
      <c r="I27" s="39"/>
      <c r="J27" s="39"/>
      <c r="K27" s="41">
        <f t="shared" si="1"/>
        <v>0</v>
      </c>
    </row>
    <row r="28" spans="2:11">
      <c r="B28" s="35"/>
      <c r="C28" s="35"/>
      <c r="D28" s="35"/>
      <c r="E28" s="38"/>
      <c r="F28" s="39"/>
      <c r="G28" s="39"/>
      <c r="H28" s="39"/>
      <c r="I28" s="39"/>
      <c r="J28" s="39"/>
      <c r="K28" s="41">
        <f t="shared" si="1"/>
        <v>0</v>
      </c>
    </row>
    <row r="29" spans="2:11">
      <c r="B29" s="35"/>
      <c r="C29" s="35"/>
      <c r="D29" s="35"/>
      <c r="E29" s="38"/>
      <c r="F29" s="39"/>
      <c r="G29" s="39"/>
      <c r="H29" s="39"/>
      <c r="I29" s="39"/>
      <c r="J29" s="39"/>
      <c r="K29" s="41">
        <f t="shared" si="1"/>
        <v>0</v>
      </c>
    </row>
    <row r="30" spans="2:11">
      <c r="B30" s="35"/>
      <c r="C30" s="35"/>
      <c r="D30" s="35"/>
      <c r="E30" s="38"/>
      <c r="F30" s="39"/>
      <c r="G30" s="39"/>
      <c r="H30" s="39"/>
      <c r="I30" s="39"/>
      <c r="J30" s="39"/>
      <c r="K30" s="41">
        <f t="shared" si="1"/>
        <v>0</v>
      </c>
    </row>
    <row r="31" spans="2:11">
      <c r="B31" s="35"/>
      <c r="C31" s="35"/>
      <c r="D31" s="35"/>
      <c r="E31" s="38"/>
      <c r="F31" s="39"/>
      <c r="G31" s="39"/>
      <c r="H31" s="39"/>
      <c r="I31" s="39"/>
      <c r="J31" s="39"/>
      <c r="K31" s="41">
        <f t="shared" si="1"/>
        <v>0</v>
      </c>
    </row>
    <row r="32" spans="2:11">
      <c r="B32" s="35"/>
      <c r="C32" s="35"/>
      <c r="D32" s="35"/>
      <c r="E32" s="38"/>
      <c r="F32" s="39"/>
      <c r="G32" s="39"/>
      <c r="H32" s="39"/>
      <c r="I32" s="39"/>
      <c r="J32" s="39"/>
      <c r="K32" s="41">
        <f t="shared" si="1"/>
        <v>0</v>
      </c>
    </row>
    <row r="33" spans="2:11">
      <c r="B33" s="35"/>
      <c r="C33" s="35"/>
      <c r="D33" s="35"/>
      <c r="E33" s="38"/>
      <c r="F33" s="39"/>
      <c r="G33" s="39"/>
      <c r="H33" s="39"/>
      <c r="I33" s="39"/>
      <c r="J33" s="39"/>
      <c r="K33" s="41">
        <f t="shared" si="1"/>
        <v>0</v>
      </c>
    </row>
    <row r="34" spans="2:11">
      <c r="B34" s="35"/>
      <c r="C34" s="35"/>
      <c r="D34" s="35"/>
      <c r="E34" s="38"/>
      <c r="F34" s="39"/>
      <c r="G34" s="39"/>
      <c r="H34" s="39"/>
      <c r="I34" s="39"/>
      <c r="J34" s="39"/>
      <c r="K34" s="41">
        <f t="shared" si="1"/>
        <v>0</v>
      </c>
    </row>
    <row r="35" spans="2:11">
      <c r="B35" s="35"/>
      <c r="C35" s="35"/>
      <c r="D35" s="35"/>
      <c r="E35" s="38"/>
      <c r="F35" s="39"/>
      <c r="G35" s="39"/>
      <c r="H35" s="39"/>
      <c r="I35" s="39"/>
      <c r="J35" s="39"/>
      <c r="K35" s="41">
        <f t="shared" si="1"/>
        <v>0</v>
      </c>
    </row>
    <row r="36" spans="2:11">
      <c r="B36" s="35"/>
      <c r="C36" s="35"/>
      <c r="D36" s="35"/>
      <c r="E36" s="38"/>
      <c r="F36" s="39"/>
      <c r="G36" s="39"/>
      <c r="H36" s="39"/>
      <c r="I36" s="39"/>
      <c r="J36" s="39"/>
      <c r="K36" s="41">
        <f t="shared" si="1"/>
        <v>0</v>
      </c>
    </row>
    <row r="37" spans="2:11">
      <c r="B37" s="35"/>
      <c r="C37" s="35"/>
      <c r="D37" s="35"/>
      <c r="E37" s="38"/>
      <c r="F37" s="39"/>
      <c r="G37" s="39"/>
      <c r="H37" s="39"/>
      <c r="I37" s="39"/>
      <c r="J37" s="39"/>
      <c r="K37" s="41">
        <f t="shared" si="1"/>
        <v>0</v>
      </c>
    </row>
    <row r="38" spans="2:11">
      <c r="B38" s="35"/>
      <c r="C38" s="35"/>
      <c r="D38" s="35"/>
      <c r="E38" s="38"/>
      <c r="F38" s="39"/>
      <c r="G38" s="39"/>
      <c r="H38" s="39"/>
      <c r="I38" s="39"/>
      <c r="J38" s="39"/>
      <c r="K38" s="41">
        <f t="shared" si="1"/>
        <v>0</v>
      </c>
    </row>
    <row r="39" spans="2:11">
      <c r="B39" s="35"/>
      <c r="C39" s="35"/>
      <c r="D39" s="35"/>
      <c r="E39" s="38"/>
      <c r="F39" s="39"/>
      <c r="G39" s="39"/>
      <c r="H39" s="39"/>
      <c r="I39" s="39"/>
      <c r="J39" s="39"/>
      <c r="K39" s="41">
        <f t="shared" si="1"/>
        <v>0</v>
      </c>
    </row>
    <row r="40" spans="2:11">
      <c r="B40" s="35"/>
      <c r="C40" s="35"/>
      <c r="D40" s="35"/>
      <c r="E40" s="38"/>
      <c r="F40" s="39"/>
      <c r="G40" s="39"/>
      <c r="H40" s="39"/>
      <c r="I40" s="39"/>
      <c r="J40" s="39"/>
      <c r="K40" s="41">
        <f t="shared" si="1"/>
        <v>0</v>
      </c>
    </row>
    <row r="41" spans="2:11">
      <c r="B41" s="35"/>
      <c r="C41" s="35"/>
      <c r="D41" s="35"/>
      <c r="E41" s="38"/>
      <c r="F41" s="39"/>
      <c r="G41" s="39"/>
      <c r="H41" s="39"/>
      <c r="I41" s="39"/>
      <c r="J41" s="39"/>
      <c r="K41" s="41">
        <f t="shared" si="1"/>
        <v>0</v>
      </c>
    </row>
    <row r="42" spans="2:11">
      <c r="B42" s="35"/>
      <c r="C42" s="35"/>
      <c r="D42" s="35"/>
      <c r="E42" s="38"/>
      <c r="F42" s="39"/>
      <c r="G42" s="39"/>
      <c r="H42" s="39"/>
      <c r="I42" s="39"/>
      <c r="J42" s="39"/>
      <c r="K42" s="41">
        <f t="shared" si="1"/>
        <v>0</v>
      </c>
    </row>
    <row r="43" spans="2:11">
      <c r="B43" s="35"/>
      <c r="C43" s="35"/>
      <c r="D43" s="35"/>
      <c r="E43" s="38"/>
      <c r="F43" s="39"/>
      <c r="G43" s="39"/>
      <c r="H43" s="39"/>
      <c r="I43" s="39"/>
      <c r="J43" s="39"/>
      <c r="K43" s="41">
        <f t="shared" si="1"/>
        <v>0</v>
      </c>
    </row>
    <row r="44" spans="2:11">
      <c r="B44" s="35"/>
      <c r="C44" s="35"/>
      <c r="D44" s="35"/>
      <c r="E44" s="38"/>
      <c r="F44" s="39"/>
      <c r="G44" s="39"/>
      <c r="H44" s="39"/>
      <c r="I44" s="39"/>
      <c r="J44" s="39"/>
      <c r="K44" s="41">
        <f t="shared" si="1"/>
        <v>0</v>
      </c>
    </row>
    <row r="45" spans="2:11">
      <c r="B45" s="35"/>
      <c r="C45" s="35"/>
      <c r="D45" s="35"/>
      <c r="E45" s="38"/>
      <c r="F45" s="39"/>
      <c r="G45" s="39"/>
      <c r="H45" s="39"/>
      <c r="I45" s="39"/>
      <c r="J45" s="39"/>
      <c r="K45" s="41">
        <f t="shared" si="1"/>
        <v>0</v>
      </c>
    </row>
    <row r="46" spans="2:11">
      <c r="B46" s="35"/>
      <c r="C46" s="35"/>
      <c r="D46" s="35"/>
      <c r="E46" s="38"/>
      <c r="F46" s="39"/>
      <c r="G46" s="39"/>
      <c r="H46" s="39"/>
      <c r="I46" s="39"/>
      <c r="J46" s="39"/>
      <c r="K46" s="41">
        <f t="shared" si="1"/>
        <v>0</v>
      </c>
    </row>
    <row r="47" spans="2:11">
      <c r="B47" s="35"/>
      <c r="C47" s="35"/>
      <c r="D47" s="35"/>
      <c r="E47" s="38"/>
      <c r="F47" s="39"/>
      <c r="G47" s="39"/>
      <c r="H47" s="39"/>
      <c r="I47" s="39"/>
      <c r="J47" s="39"/>
      <c r="K47" s="41">
        <f t="shared" si="1"/>
        <v>0</v>
      </c>
    </row>
    <row r="48" spans="2:11">
      <c r="B48" s="35"/>
      <c r="C48" s="35"/>
      <c r="D48" s="35"/>
      <c r="E48" s="38"/>
      <c r="F48" s="39"/>
      <c r="G48" s="39"/>
      <c r="H48" s="39"/>
      <c r="I48" s="39"/>
      <c r="J48" s="39"/>
      <c r="K48" s="41">
        <f t="shared" si="1"/>
        <v>0</v>
      </c>
    </row>
    <row r="49" spans="2:11">
      <c r="B49" s="35"/>
      <c r="C49" s="35"/>
      <c r="D49" s="35"/>
      <c r="E49" s="38"/>
      <c r="F49" s="39"/>
      <c r="G49" s="39"/>
      <c r="H49" s="39"/>
      <c r="I49" s="39"/>
      <c r="J49" s="39"/>
      <c r="K49" s="41">
        <f t="shared" si="1"/>
        <v>0</v>
      </c>
    </row>
    <row r="50" spans="2:11">
      <c r="B50" s="35"/>
      <c r="C50" s="35"/>
      <c r="D50" s="35"/>
      <c r="E50" s="38"/>
      <c r="F50" s="39"/>
      <c r="G50" s="39"/>
      <c r="H50" s="39"/>
      <c r="I50" s="39"/>
      <c r="J50" s="39"/>
      <c r="K50" s="41">
        <f t="shared" ref="K50:K55" si="2">SUM(F50:J50)</f>
        <v>0</v>
      </c>
    </row>
    <row r="51" spans="2:11">
      <c r="B51" s="35"/>
      <c r="C51" s="35"/>
      <c r="D51" s="35"/>
      <c r="E51" s="38"/>
      <c r="F51" s="39"/>
      <c r="G51" s="39"/>
      <c r="H51" s="39"/>
      <c r="I51" s="39"/>
      <c r="J51" s="39"/>
      <c r="K51" s="41">
        <f t="shared" si="2"/>
        <v>0</v>
      </c>
    </row>
    <row r="52" spans="2:11">
      <c r="B52" s="35"/>
      <c r="C52" s="35"/>
      <c r="D52" s="35"/>
      <c r="E52" s="38"/>
      <c r="F52" s="39"/>
      <c r="G52" s="39"/>
      <c r="H52" s="39"/>
      <c r="I52" s="39"/>
      <c r="J52" s="39"/>
      <c r="K52" s="41">
        <f t="shared" si="2"/>
        <v>0</v>
      </c>
    </row>
    <row r="53" spans="2:11">
      <c r="B53" s="35"/>
      <c r="C53" s="35"/>
      <c r="D53" s="35"/>
      <c r="E53" s="38"/>
      <c r="F53" s="39"/>
      <c r="G53" s="39"/>
      <c r="H53" s="39"/>
      <c r="I53" s="39"/>
      <c r="J53" s="39"/>
      <c r="K53" s="41">
        <f t="shared" si="2"/>
        <v>0</v>
      </c>
    </row>
    <row r="54" spans="2:11">
      <c r="B54" s="35"/>
      <c r="C54" s="35"/>
      <c r="D54" s="35"/>
      <c r="E54" s="38"/>
      <c r="F54" s="39"/>
      <c r="G54" s="39"/>
      <c r="H54" s="39"/>
      <c r="I54" s="39"/>
      <c r="J54" s="39"/>
      <c r="K54" s="41">
        <f t="shared" si="2"/>
        <v>0</v>
      </c>
    </row>
    <row r="55" spans="2:11">
      <c r="B55" s="35"/>
      <c r="C55" s="35"/>
      <c r="D55" s="35"/>
      <c r="E55" s="38"/>
      <c r="F55" s="39"/>
      <c r="G55" s="39"/>
      <c r="H55" s="39"/>
      <c r="I55" s="39"/>
      <c r="J55" s="39"/>
      <c r="K55" s="41">
        <f t="shared" si="2"/>
        <v>0</v>
      </c>
    </row>
    <row r="56" spans="2:11"/>
  </sheetData>
  <sheetProtection algorithmName="SHA-512" hashValue="EmXhscfxagKdYgK0owFZmUt1Ovs35WhYZ+SuvBtxJl2xYKCJ814vH0PWjrKfXjr0EeTPpIKJyoT8VdnZ5D9Ciw==" saltValue="us5bWU8AYrbe5KcNjwMTGQ==" spinCount="100000" sheet="1" selectLockedCells="1"/>
  <mergeCells count="2">
    <mergeCell ref="B2:E2"/>
    <mergeCell ref="F2:I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59CA2-ACA3-4BB4-8E9F-BF0D6E39402F}">
  <sheetPr codeName="Sheet4"/>
  <dimension ref="A1:J30"/>
  <sheetViews>
    <sheetView showGridLines="0" workbookViewId="0">
      <selection activeCell="G10" sqref="G10"/>
    </sheetView>
  </sheetViews>
  <sheetFormatPr defaultColWidth="0" defaultRowHeight="15" zeroHeight="1"/>
  <cols>
    <col min="1" max="1" width="3.28515625" customWidth="1"/>
    <col min="2" max="2" width="9.140625" customWidth="1"/>
    <col min="3" max="3" width="41.85546875" customWidth="1"/>
    <col min="4" max="4" width="18.7109375" customWidth="1"/>
    <col min="5" max="5" width="17.85546875" customWidth="1"/>
    <col min="6" max="7" width="33" customWidth="1"/>
    <col min="8" max="8" width="11.42578125" customWidth="1"/>
    <col min="9" max="10" width="0" hidden="1" customWidth="1"/>
    <col min="11" max="16384" width="9.140625" hidden="1"/>
  </cols>
  <sheetData>
    <row r="1" spans="2:10"/>
    <row r="2" spans="2:10" ht="23.45" customHeight="1">
      <c r="B2" s="61" t="s">
        <v>1620</v>
      </c>
      <c r="C2" s="61"/>
      <c r="D2" s="61"/>
      <c r="E2" s="61"/>
      <c r="F2" s="61"/>
      <c r="G2" s="61"/>
      <c r="H2" s="22"/>
      <c r="I2" s="22"/>
      <c r="J2" s="22"/>
    </row>
    <row r="3" spans="2:10"/>
    <row r="4" spans="2:10" ht="15.75">
      <c r="B4" s="9" t="s">
        <v>37</v>
      </c>
      <c r="C4" s="9"/>
      <c r="D4" s="9">
        <f>+'Contact Details'!$E$21</f>
        <v>0</v>
      </c>
      <c r="E4" s="9">
        <f>+'Contact Details'!$E$22</f>
        <v>0</v>
      </c>
      <c r="F4" s="9"/>
      <c r="G4" s="9"/>
      <c r="H4" s="20"/>
      <c r="I4" s="20"/>
      <c r="J4" s="20"/>
    </row>
    <row r="5" spans="2:10">
      <c r="B5" t="s">
        <v>43</v>
      </c>
    </row>
    <row r="6" spans="2:10">
      <c r="B6" t="s">
        <v>1647</v>
      </c>
    </row>
    <row r="7" spans="2:10" ht="15.75">
      <c r="B7" s="10"/>
      <c r="C7" s="17"/>
      <c r="D7" s="17"/>
      <c r="E7" s="17"/>
    </row>
    <row r="8" spans="2:10" ht="15.75">
      <c r="B8" s="9"/>
      <c r="C8" s="9"/>
      <c r="D8" s="9"/>
      <c r="E8" s="9"/>
      <c r="F8" s="9"/>
      <c r="G8" s="9"/>
      <c r="H8" s="20"/>
      <c r="I8" s="20"/>
    </row>
    <row r="9" spans="2:10" ht="31.5">
      <c r="B9" s="72" t="s">
        <v>38</v>
      </c>
      <c r="C9" s="73"/>
      <c r="D9" s="18" t="s">
        <v>39</v>
      </c>
      <c r="E9" s="19" t="s">
        <v>40</v>
      </c>
      <c r="F9" s="19" t="s">
        <v>41</v>
      </c>
      <c r="G9" s="18" t="s">
        <v>42</v>
      </c>
      <c r="H9" s="21"/>
      <c r="I9" s="21"/>
    </row>
    <row r="10" spans="2:10">
      <c r="B10" s="70"/>
      <c r="C10" s="71"/>
      <c r="D10" s="39"/>
      <c r="E10" s="38"/>
      <c r="F10" s="35"/>
      <c r="G10" s="35"/>
    </row>
    <row r="11" spans="2:10">
      <c r="B11" s="70"/>
      <c r="C11" s="71"/>
      <c r="D11" s="39"/>
      <c r="E11" s="38"/>
      <c r="F11" s="35"/>
      <c r="G11" s="35"/>
    </row>
    <row r="12" spans="2:10">
      <c r="B12" s="70"/>
      <c r="C12" s="71"/>
      <c r="D12" s="39"/>
      <c r="E12" s="38"/>
      <c r="F12" s="35"/>
      <c r="G12" s="35"/>
    </row>
    <row r="13" spans="2:10">
      <c r="B13" s="70"/>
      <c r="C13" s="71"/>
      <c r="D13" s="39"/>
      <c r="E13" s="42"/>
      <c r="F13" s="35"/>
      <c r="G13" s="35"/>
    </row>
    <row r="14" spans="2:10">
      <c r="B14" s="70"/>
      <c r="C14" s="71"/>
      <c r="D14" s="39"/>
      <c r="E14" s="38"/>
      <c r="F14" s="35"/>
      <c r="G14" s="35"/>
    </row>
    <row r="15" spans="2:10">
      <c r="B15" s="70"/>
      <c r="C15" s="71"/>
      <c r="D15" s="39"/>
      <c r="E15" s="38"/>
      <c r="F15" s="35"/>
      <c r="G15" s="35"/>
    </row>
    <row r="16" spans="2:10">
      <c r="B16" s="70"/>
      <c r="C16" s="71"/>
      <c r="D16" s="39"/>
      <c r="E16" s="38"/>
      <c r="F16" s="35"/>
      <c r="G16" s="35"/>
    </row>
    <row r="17" spans="2:7">
      <c r="B17" s="70"/>
      <c r="C17" s="71"/>
      <c r="D17" s="39"/>
      <c r="E17" s="38"/>
      <c r="F17" s="35"/>
      <c r="G17" s="35"/>
    </row>
    <row r="18" spans="2:7">
      <c r="B18" s="70"/>
      <c r="C18" s="71"/>
      <c r="D18" s="39"/>
      <c r="E18" s="38"/>
      <c r="F18" s="35"/>
      <c r="G18" s="35"/>
    </row>
    <row r="19" spans="2:7">
      <c r="B19" s="70"/>
      <c r="C19" s="71"/>
      <c r="D19" s="39"/>
      <c r="E19" s="38"/>
      <c r="F19" s="35"/>
      <c r="G19" s="35"/>
    </row>
    <row r="20" spans="2:7">
      <c r="B20" s="70"/>
      <c r="C20" s="71"/>
      <c r="D20" s="39"/>
      <c r="E20" s="38"/>
      <c r="F20" s="35"/>
      <c r="G20" s="35"/>
    </row>
    <row r="21" spans="2:7">
      <c r="B21" s="70"/>
      <c r="C21" s="71"/>
      <c r="D21" s="39"/>
      <c r="E21" s="38"/>
      <c r="F21" s="35"/>
      <c r="G21" s="35"/>
    </row>
    <row r="22" spans="2:7">
      <c r="B22" s="70"/>
      <c r="C22" s="71"/>
      <c r="D22" s="39"/>
      <c r="E22" s="38"/>
      <c r="F22" s="35"/>
      <c r="G22" s="35"/>
    </row>
    <row r="23" spans="2:7">
      <c r="B23" s="70"/>
      <c r="C23" s="71"/>
      <c r="D23" s="39"/>
      <c r="E23" s="38"/>
      <c r="F23" s="35"/>
      <c r="G23" s="35"/>
    </row>
    <row r="24" spans="2:7">
      <c r="B24" s="70"/>
      <c r="C24" s="71"/>
      <c r="D24" s="39"/>
      <c r="E24" s="38"/>
      <c r="F24" s="35"/>
      <c r="G24" s="35"/>
    </row>
    <row r="25" spans="2:7">
      <c r="B25" s="70"/>
      <c r="C25" s="71"/>
      <c r="D25" s="39"/>
      <c r="E25" s="38"/>
      <c r="F25" s="35"/>
      <c r="G25" s="35"/>
    </row>
    <row r="26" spans="2:7">
      <c r="B26" s="70"/>
      <c r="C26" s="71"/>
      <c r="D26" s="39"/>
      <c r="E26" s="38"/>
      <c r="F26" s="35"/>
      <c r="G26" s="35"/>
    </row>
    <row r="27" spans="2:7">
      <c r="B27" s="70"/>
      <c r="C27" s="71"/>
      <c r="D27" s="39"/>
      <c r="E27" s="38"/>
      <c r="F27" s="35"/>
      <c r="G27" s="35"/>
    </row>
    <row r="28" spans="2:7">
      <c r="B28" s="70"/>
      <c r="C28" s="71"/>
      <c r="D28" s="39"/>
      <c r="E28" s="38"/>
      <c r="F28" s="35"/>
      <c r="G28" s="35"/>
    </row>
    <row r="29" spans="2:7">
      <c r="B29" s="70"/>
      <c r="C29" s="71"/>
      <c r="D29" s="39"/>
      <c r="E29" s="38"/>
      <c r="F29" s="35"/>
      <c r="G29" s="35"/>
    </row>
    <row r="30" spans="2:7"/>
  </sheetData>
  <sheetProtection algorithmName="SHA-512" hashValue="SDIkbhgnLQmwsRGT07wTHYQActIYS0/JGD9HNS3Q/ESeKdNoJKqtjFMdgzpDnKhKEGWU5qsWAWNK3wcZD2vaoQ==" saltValue="8EA0aWv2rqSQHXI3EUdubw==" spinCount="100000" sheet="1" selectLockedCells="1"/>
  <mergeCells count="23">
    <mergeCell ref="B9:C9"/>
    <mergeCell ref="B2:E2"/>
    <mergeCell ref="F2:G2"/>
    <mergeCell ref="B20:C20"/>
    <mergeCell ref="B21:C21"/>
    <mergeCell ref="B16:C16"/>
    <mergeCell ref="B17:C17"/>
    <mergeCell ref="B18:C18"/>
    <mergeCell ref="B19:C19"/>
    <mergeCell ref="B10:C10"/>
    <mergeCell ref="B11:C11"/>
    <mergeCell ref="B12:C12"/>
    <mergeCell ref="B13:C13"/>
    <mergeCell ref="B14:C14"/>
    <mergeCell ref="B15:C15"/>
    <mergeCell ref="B22:C22"/>
    <mergeCell ref="B23:C23"/>
    <mergeCell ref="B24:C24"/>
    <mergeCell ref="B25:C25"/>
    <mergeCell ref="B29:C29"/>
    <mergeCell ref="B26:C26"/>
    <mergeCell ref="B27:C27"/>
    <mergeCell ref="B28:C2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DD8ED-6684-4818-B2EE-5480D71FAACF}">
  <dimension ref="A1:U37"/>
  <sheetViews>
    <sheetView showGridLines="0" topLeftCell="B1" workbookViewId="0">
      <selection activeCell="Q18" sqref="Q18"/>
    </sheetView>
  </sheetViews>
  <sheetFormatPr defaultColWidth="0" defaultRowHeight="15" zeroHeight="1"/>
  <cols>
    <col min="1" max="1" width="4" customWidth="1"/>
    <col min="2" max="2" width="39.42578125" customWidth="1"/>
    <col min="3" max="3" width="35.5703125" customWidth="1"/>
    <col min="4" max="4" width="15.7109375" customWidth="1"/>
    <col min="5" max="5" width="24.140625" customWidth="1"/>
    <col min="6" max="6" width="15.42578125" bestFit="1" customWidth="1"/>
    <col min="7" max="7" width="14.5703125" bestFit="1" customWidth="1"/>
    <col min="8" max="8" width="19.28515625" style="34" customWidth="1"/>
    <col min="9" max="9" width="14" customWidth="1"/>
    <col min="10" max="10" width="16.28515625" customWidth="1"/>
    <col min="11" max="11" width="14.140625" customWidth="1"/>
    <col min="12" max="12" width="14" customWidth="1"/>
    <col min="13" max="13" width="10.7109375" customWidth="1"/>
    <col min="14" max="14" width="17" customWidth="1"/>
    <col min="15" max="15" width="14.42578125" customWidth="1"/>
    <col min="16" max="16" width="34.85546875" customWidth="1"/>
    <col min="17" max="17" width="52.5703125" bestFit="1" customWidth="1"/>
    <col min="18" max="18" width="15.85546875" customWidth="1"/>
    <col min="19" max="19" width="15.7109375" customWidth="1"/>
    <col min="20" max="20" width="41.140625" customWidth="1"/>
    <col min="21" max="21" width="9.140625" customWidth="1"/>
    <col min="22" max="16384" width="9.140625" hidden="1"/>
  </cols>
  <sheetData>
    <row r="1" spans="1:20"/>
    <row r="2" spans="1:20" ht="23.45" customHeight="1">
      <c r="B2" s="61" t="s">
        <v>1620</v>
      </c>
      <c r="C2" s="61"/>
      <c r="D2" s="61"/>
      <c r="E2" s="61"/>
      <c r="F2" s="61"/>
      <c r="G2" s="61"/>
      <c r="H2" s="61"/>
      <c r="I2" s="22"/>
      <c r="K2" s="22"/>
      <c r="L2" s="22"/>
      <c r="M2" s="22"/>
    </row>
    <row r="3" spans="1:20"/>
    <row r="4" spans="1:20" ht="15.75">
      <c r="B4" s="9" t="s">
        <v>1623</v>
      </c>
      <c r="C4" s="9"/>
      <c r="D4" s="9">
        <f>+'Contact Details'!$E$21</f>
        <v>0</v>
      </c>
      <c r="E4" s="9">
        <f>+'Contact Details'!$E$22</f>
        <v>0</v>
      </c>
      <c r="F4" s="9"/>
      <c r="G4" s="9"/>
      <c r="H4" s="33"/>
      <c r="I4" s="20"/>
      <c r="K4" s="20"/>
      <c r="L4" s="20"/>
      <c r="M4" s="20"/>
    </row>
    <row r="5" spans="1:20">
      <c r="B5" t="s">
        <v>1641</v>
      </c>
    </row>
    <row r="6" spans="1:20">
      <c r="B6" t="s">
        <v>1647</v>
      </c>
    </row>
    <row r="7" spans="1:20">
      <c r="B7" t="s">
        <v>1642</v>
      </c>
    </row>
    <row r="8" spans="1:20">
      <c r="B8" t="s">
        <v>1640</v>
      </c>
    </row>
    <row r="9" spans="1:20"/>
    <row r="10" spans="1:20" ht="63.75">
      <c r="A10" s="31"/>
      <c r="B10" s="30" t="s">
        <v>1624</v>
      </c>
      <c r="C10" s="30" t="s">
        <v>1625</v>
      </c>
      <c r="D10" s="30" t="s">
        <v>1650</v>
      </c>
      <c r="E10" s="30" t="s">
        <v>1649</v>
      </c>
      <c r="F10" s="30" t="s">
        <v>1626</v>
      </c>
      <c r="G10" s="30" t="s">
        <v>1627</v>
      </c>
      <c r="H10" s="32" t="s">
        <v>1628</v>
      </c>
      <c r="I10" s="30" t="s">
        <v>1651</v>
      </c>
      <c r="J10" s="30" t="s">
        <v>1631</v>
      </c>
      <c r="K10" s="30" t="s">
        <v>1652</v>
      </c>
      <c r="L10" s="30" t="s">
        <v>1629</v>
      </c>
      <c r="M10" s="30" t="s">
        <v>1630</v>
      </c>
      <c r="N10" s="30" t="s">
        <v>1632</v>
      </c>
      <c r="O10" s="30" t="s">
        <v>1633</v>
      </c>
      <c r="P10" s="30" t="s">
        <v>1634</v>
      </c>
      <c r="Q10" s="30" t="s">
        <v>1635</v>
      </c>
      <c r="R10" s="30" t="s">
        <v>1637</v>
      </c>
      <c r="S10" s="30" t="s">
        <v>1638</v>
      </c>
      <c r="T10" s="30" t="s">
        <v>1639</v>
      </c>
    </row>
    <row r="11" spans="1:20">
      <c r="B11" s="38"/>
      <c r="C11" s="38" t="s">
        <v>1636</v>
      </c>
      <c r="D11" s="38" t="s">
        <v>1636</v>
      </c>
      <c r="E11" s="38"/>
      <c r="F11" s="42"/>
      <c r="G11" s="42"/>
      <c r="H11" s="56">
        <f>IF(AND(F11&lt;&gt;"",G11=""),"Check lease dates",YEARFRAC(F11,G11))</f>
        <v>0</v>
      </c>
      <c r="I11" s="43"/>
      <c r="J11" s="38"/>
      <c r="K11" s="43"/>
      <c r="L11" s="43"/>
      <c r="M11" s="44"/>
      <c r="N11" s="43"/>
      <c r="O11" s="38"/>
      <c r="P11" s="38" t="s">
        <v>1636</v>
      </c>
      <c r="Q11" s="38" t="s">
        <v>1636</v>
      </c>
      <c r="R11" s="38" t="s">
        <v>1636</v>
      </c>
      <c r="S11" s="38"/>
      <c r="T11" s="38" t="s">
        <v>1636</v>
      </c>
    </row>
    <row r="12" spans="1:20">
      <c r="B12" s="38"/>
      <c r="C12" s="38" t="s">
        <v>1636</v>
      </c>
      <c r="D12" s="38" t="s">
        <v>1636</v>
      </c>
      <c r="E12" s="38"/>
      <c r="F12" s="42"/>
      <c r="G12" s="42"/>
      <c r="H12" s="56">
        <f t="shared" ref="H12:H36" si="0">IF(AND(F12&lt;&gt;"",G12=""),"Check lease dates",YEARFRAC(F12,G12))</f>
        <v>0</v>
      </c>
      <c r="I12" s="43"/>
      <c r="J12" s="38"/>
      <c r="K12" s="43"/>
      <c r="L12" s="43"/>
      <c r="M12" s="44"/>
      <c r="N12" s="43"/>
      <c r="O12" s="38"/>
      <c r="P12" s="38" t="s">
        <v>1636</v>
      </c>
      <c r="Q12" s="38" t="s">
        <v>1636</v>
      </c>
      <c r="R12" s="38" t="s">
        <v>1636</v>
      </c>
      <c r="S12" s="38"/>
      <c r="T12" s="38" t="s">
        <v>1636</v>
      </c>
    </row>
    <row r="13" spans="1:20">
      <c r="B13" s="38"/>
      <c r="C13" s="38" t="s">
        <v>1636</v>
      </c>
      <c r="D13" s="38" t="s">
        <v>1636</v>
      </c>
      <c r="E13" s="38"/>
      <c r="F13" s="42"/>
      <c r="G13" s="42"/>
      <c r="H13" s="56">
        <f t="shared" si="0"/>
        <v>0</v>
      </c>
      <c r="I13" s="43"/>
      <c r="J13" s="38"/>
      <c r="K13" s="43"/>
      <c r="L13" s="43"/>
      <c r="M13" s="44"/>
      <c r="N13" s="43"/>
      <c r="O13" s="38"/>
      <c r="P13" s="38" t="s">
        <v>1636</v>
      </c>
      <c r="Q13" s="38" t="s">
        <v>1636</v>
      </c>
      <c r="R13" s="38" t="s">
        <v>1636</v>
      </c>
      <c r="S13" s="38"/>
      <c r="T13" s="38" t="s">
        <v>1636</v>
      </c>
    </row>
    <row r="14" spans="1:20">
      <c r="B14" s="38"/>
      <c r="C14" s="38" t="s">
        <v>1636</v>
      </c>
      <c r="D14" s="38" t="s">
        <v>1636</v>
      </c>
      <c r="E14" s="38"/>
      <c r="F14" s="42"/>
      <c r="G14" s="42"/>
      <c r="H14" s="56">
        <f t="shared" si="0"/>
        <v>0</v>
      </c>
      <c r="I14" s="43"/>
      <c r="J14" s="38"/>
      <c r="K14" s="43"/>
      <c r="L14" s="43"/>
      <c r="M14" s="44"/>
      <c r="N14" s="43"/>
      <c r="O14" s="38"/>
      <c r="P14" s="38" t="s">
        <v>1636</v>
      </c>
      <c r="Q14" s="38" t="s">
        <v>1636</v>
      </c>
      <c r="R14" s="38" t="s">
        <v>1636</v>
      </c>
      <c r="S14" s="38"/>
      <c r="T14" s="38" t="s">
        <v>1636</v>
      </c>
    </row>
    <row r="15" spans="1:20">
      <c r="B15" s="38"/>
      <c r="C15" s="38" t="s">
        <v>1636</v>
      </c>
      <c r="D15" s="38" t="s">
        <v>1636</v>
      </c>
      <c r="E15" s="38"/>
      <c r="F15" s="42"/>
      <c r="G15" s="42"/>
      <c r="H15" s="56">
        <f t="shared" si="0"/>
        <v>0</v>
      </c>
      <c r="I15" s="43"/>
      <c r="J15" s="38"/>
      <c r="K15" s="43"/>
      <c r="L15" s="43"/>
      <c r="M15" s="44"/>
      <c r="N15" s="43"/>
      <c r="O15" s="38"/>
      <c r="P15" s="38" t="s">
        <v>1636</v>
      </c>
      <c r="Q15" s="38" t="s">
        <v>1636</v>
      </c>
      <c r="R15" s="38" t="s">
        <v>1636</v>
      </c>
      <c r="S15" s="38"/>
      <c r="T15" s="38" t="s">
        <v>1636</v>
      </c>
    </row>
    <row r="16" spans="1:20">
      <c r="B16" s="38"/>
      <c r="C16" s="38" t="s">
        <v>1636</v>
      </c>
      <c r="D16" s="38" t="s">
        <v>1636</v>
      </c>
      <c r="E16" s="38"/>
      <c r="F16" s="42"/>
      <c r="G16" s="42"/>
      <c r="H16" s="56">
        <f t="shared" si="0"/>
        <v>0</v>
      </c>
      <c r="I16" s="43"/>
      <c r="J16" s="38"/>
      <c r="K16" s="43"/>
      <c r="L16" s="43"/>
      <c r="M16" s="44"/>
      <c r="N16" s="43"/>
      <c r="O16" s="38"/>
      <c r="P16" s="38" t="s">
        <v>1636</v>
      </c>
      <c r="Q16" s="38" t="s">
        <v>1636</v>
      </c>
      <c r="R16" s="38" t="s">
        <v>1636</v>
      </c>
      <c r="S16" s="38"/>
      <c r="T16" s="38" t="s">
        <v>1636</v>
      </c>
    </row>
    <row r="17" spans="2:20">
      <c r="B17" s="38"/>
      <c r="C17" s="38" t="s">
        <v>1636</v>
      </c>
      <c r="D17" s="38" t="s">
        <v>1636</v>
      </c>
      <c r="E17" s="38"/>
      <c r="F17" s="42"/>
      <c r="G17" s="42"/>
      <c r="H17" s="56">
        <f t="shared" si="0"/>
        <v>0</v>
      </c>
      <c r="I17" s="43"/>
      <c r="J17" s="38"/>
      <c r="K17" s="43"/>
      <c r="L17" s="43"/>
      <c r="M17" s="44"/>
      <c r="N17" s="43"/>
      <c r="O17" s="38"/>
      <c r="P17" s="38" t="s">
        <v>1636</v>
      </c>
      <c r="Q17" s="38" t="s">
        <v>1636</v>
      </c>
      <c r="R17" s="38" t="s">
        <v>1636</v>
      </c>
      <c r="S17" s="38"/>
      <c r="T17" s="38" t="s">
        <v>1636</v>
      </c>
    </row>
    <row r="18" spans="2:20">
      <c r="B18" s="38"/>
      <c r="C18" s="38" t="s">
        <v>1636</v>
      </c>
      <c r="D18" s="38" t="s">
        <v>1636</v>
      </c>
      <c r="E18" s="38"/>
      <c r="F18" s="42"/>
      <c r="G18" s="42"/>
      <c r="H18" s="56">
        <f t="shared" si="0"/>
        <v>0</v>
      </c>
      <c r="I18" s="43"/>
      <c r="J18" s="38"/>
      <c r="K18" s="43"/>
      <c r="L18" s="43"/>
      <c r="M18" s="44"/>
      <c r="N18" s="43"/>
      <c r="O18" s="38"/>
      <c r="P18" s="38" t="s">
        <v>1636</v>
      </c>
      <c r="Q18" s="38" t="s">
        <v>1636</v>
      </c>
      <c r="R18" s="38" t="s">
        <v>1636</v>
      </c>
      <c r="S18" s="38"/>
      <c r="T18" s="38" t="s">
        <v>1636</v>
      </c>
    </row>
    <row r="19" spans="2:20">
      <c r="B19" s="38"/>
      <c r="C19" s="38" t="s">
        <v>1636</v>
      </c>
      <c r="D19" s="38" t="s">
        <v>1636</v>
      </c>
      <c r="E19" s="38"/>
      <c r="F19" s="42"/>
      <c r="G19" s="42"/>
      <c r="H19" s="56">
        <f t="shared" si="0"/>
        <v>0</v>
      </c>
      <c r="I19" s="43"/>
      <c r="J19" s="38"/>
      <c r="K19" s="43"/>
      <c r="L19" s="43"/>
      <c r="M19" s="44"/>
      <c r="N19" s="43"/>
      <c r="O19" s="38"/>
      <c r="P19" s="38" t="s">
        <v>1636</v>
      </c>
      <c r="Q19" s="38" t="s">
        <v>1636</v>
      </c>
      <c r="R19" s="38" t="s">
        <v>1636</v>
      </c>
      <c r="S19" s="38"/>
      <c r="T19" s="38" t="s">
        <v>1636</v>
      </c>
    </row>
    <row r="20" spans="2:20">
      <c r="B20" s="38"/>
      <c r="C20" s="38" t="s">
        <v>1636</v>
      </c>
      <c r="D20" s="38" t="s">
        <v>1636</v>
      </c>
      <c r="E20" s="38"/>
      <c r="F20" s="42"/>
      <c r="G20" s="42"/>
      <c r="H20" s="56">
        <f t="shared" si="0"/>
        <v>0</v>
      </c>
      <c r="I20" s="43"/>
      <c r="J20" s="38"/>
      <c r="K20" s="43"/>
      <c r="L20" s="43"/>
      <c r="M20" s="44"/>
      <c r="N20" s="43"/>
      <c r="O20" s="38"/>
      <c r="P20" s="38" t="s">
        <v>1636</v>
      </c>
      <c r="Q20" s="38" t="s">
        <v>1636</v>
      </c>
      <c r="R20" s="38" t="s">
        <v>1636</v>
      </c>
      <c r="S20" s="38"/>
      <c r="T20" s="38" t="s">
        <v>1636</v>
      </c>
    </row>
    <row r="21" spans="2:20">
      <c r="B21" s="38"/>
      <c r="C21" s="38" t="s">
        <v>1636</v>
      </c>
      <c r="D21" s="38" t="s">
        <v>1636</v>
      </c>
      <c r="E21" s="38"/>
      <c r="F21" s="42"/>
      <c r="G21" s="42"/>
      <c r="H21" s="56">
        <f t="shared" si="0"/>
        <v>0</v>
      </c>
      <c r="I21" s="43"/>
      <c r="J21" s="38"/>
      <c r="K21" s="43"/>
      <c r="L21" s="43"/>
      <c r="M21" s="44"/>
      <c r="N21" s="43"/>
      <c r="O21" s="38"/>
      <c r="P21" s="38" t="s">
        <v>1636</v>
      </c>
      <c r="Q21" s="38" t="s">
        <v>1636</v>
      </c>
      <c r="R21" s="38" t="s">
        <v>1636</v>
      </c>
      <c r="S21" s="38"/>
      <c r="T21" s="38" t="s">
        <v>1636</v>
      </c>
    </row>
    <row r="22" spans="2:20">
      <c r="B22" s="38"/>
      <c r="C22" s="38" t="s">
        <v>1636</v>
      </c>
      <c r="D22" s="38" t="s">
        <v>1636</v>
      </c>
      <c r="E22" s="38"/>
      <c r="F22" s="42"/>
      <c r="G22" s="42"/>
      <c r="H22" s="56">
        <f t="shared" si="0"/>
        <v>0</v>
      </c>
      <c r="I22" s="43"/>
      <c r="J22" s="38"/>
      <c r="K22" s="43"/>
      <c r="L22" s="43"/>
      <c r="M22" s="44"/>
      <c r="N22" s="43"/>
      <c r="O22" s="38"/>
      <c r="P22" s="38" t="s">
        <v>1636</v>
      </c>
      <c r="Q22" s="38" t="s">
        <v>1636</v>
      </c>
      <c r="R22" s="38" t="s">
        <v>1636</v>
      </c>
      <c r="S22" s="38"/>
      <c r="T22" s="38" t="s">
        <v>1636</v>
      </c>
    </row>
    <row r="23" spans="2:20">
      <c r="B23" s="38"/>
      <c r="C23" s="38" t="s">
        <v>1636</v>
      </c>
      <c r="D23" s="38" t="s">
        <v>1636</v>
      </c>
      <c r="E23" s="38"/>
      <c r="F23" s="42"/>
      <c r="G23" s="42"/>
      <c r="H23" s="56">
        <f t="shared" si="0"/>
        <v>0</v>
      </c>
      <c r="I23" s="43"/>
      <c r="J23" s="38"/>
      <c r="K23" s="43"/>
      <c r="L23" s="43"/>
      <c r="M23" s="44"/>
      <c r="N23" s="43"/>
      <c r="O23" s="38"/>
      <c r="P23" s="38" t="s">
        <v>1636</v>
      </c>
      <c r="Q23" s="38" t="s">
        <v>1636</v>
      </c>
      <c r="R23" s="38" t="s">
        <v>1636</v>
      </c>
      <c r="S23" s="38"/>
      <c r="T23" s="38" t="s">
        <v>1636</v>
      </c>
    </row>
    <row r="24" spans="2:20">
      <c r="B24" s="38"/>
      <c r="C24" s="38" t="s">
        <v>1636</v>
      </c>
      <c r="D24" s="38" t="s">
        <v>1636</v>
      </c>
      <c r="E24" s="38"/>
      <c r="F24" s="42"/>
      <c r="G24" s="42"/>
      <c r="H24" s="56">
        <f t="shared" si="0"/>
        <v>0</v>
      </c>
      <c r="I24" s="43"/>
      <c r="J24" s="38"/>
      <c r="K24" s="43"/>
      <c r="L24" s="43"/>
      <c r="M24" s="44"/>
      <c r="N24" s="43"/>
      <c r="O24" s="38"/>
      <c r="P24" s="38" t="s">
        <v>1636</v>
      </c>
      <c r="Q24" s="38" t="s">
        <v>1636</v>
      </c>
      <c r="R24" s="38" t="s">
        <v>1636</v>
      </c>
      <c r="S24" s="38"/>
      <c r="T24" s="38" t="s">
        <v>1636</v>
      </c>
    </row>
    <row r="25" spans="2:20">
      <c r="B25" s="38"/>
      <c r="C25" s="38" t="s">
        <v>1636</v>
      </c>
      <c r="D25" s="38" t="s">
        <v>1636</v>
      </c>
      <c r="E25" s="38"/>
      <c r="F25" s="42"/>
      <c r="G25" s="42"/>
      <c r="H25" s="56">
        <f t="shared" si="0"/>
        <v>0</v>
      </c>
      <c r="I25" s="43"/>
      <c r="J25" s="38"/>
      <c r="K25" s="43"/>
      <c r="L25" s="43"/>
      <c r="M25" s="44"/>
      <c r="N25" s="43"/>
      <c r="O25" s="38"/>
      <c r="P25" s="38" t="s">
        <v>1636</v>
      </c>
      <c r="Q25" s="38" t="s">
        <v>1636</v>
      </c>
      <c r="R25" s="38" t="s">
        <v>1636</v>
      </c>
      <c r="S25" s="38"/>
      <c r="T25" s="38" t="s">
        <v>1636</v>
      </c>
    </row>
    <row r="26" spans="2:20">
      <c r="B26" s="38"/>
      <c r="C26" s="38" t="s">
        <v>1636</v>
      </c>
      <c r="D26" s="38" t="s">
        <v>1636</v>
      </c>
      <c r="E26" s="38"/>
      <c r="F26" s="42"/>
      <c r="G26" s="42"/>
      <c r="H26" s="56">
        <f t="shared" si="0"/>
        <v>0</v>
      </c>
      <c r="I26" s="43"/>
      <c r="J26" s="38"/>
      <c r="K26" s="43"/>
      <c r="L26" s="43"/>
      <c r="M26" s="44"/>
      <c r="N26" s="43"/>
      <c r="O26" s="38"/>
      <c r="P26" s="38" t="s">
        <v>1636</v>
      </c>
      <c r="Q26" s="38" t="s">
        <v>1636</v>
      </c>
      <c r="R26" s="38" t="s">
        <v>1636</v>
      </c>
      <c r="S26" s="38"/>
      <c r="T26" s="38" t="s">
        <v>1636</v>
      </c>
    </row>
    <row r="27" spans="2:20">
      <c r="B27" s="38"/>
      <c r="C27" s="38" t="s">
        <v>1636</v>
      </c>
      <c r="D27" s="38" t="s">
        <v>1636</v>
      </c>
      <c r="E27" s="38"/>
      <c r="F27" s="42"/>
      <c r="G27" s="42"/>
      <c r="H27" s="56">
        <f t="shared" si="0"/>
        <v>0</v>
      </c>
      <c r="I27" s="43"/>
      <c r="J27" s="38"/>
      <c r="K27" s="43"/>
      <c r="L27" s="43"/>
      <c r="M27" s="44"/>
      <c r="N27" s="43"/>
      <c r="O27" s="38"/>
      <c r="P27" s="38" t="s">
        <v>1636</v>
      </c>
      <c r="Q27" s="38" t="s">
        <v>1636</v>
      </c>
      <c r="R27" s="38" t="s">
        <v>1636</v>
      </c>
      <c r="S27" s="38"/>
      <c r="T27" s="38" t="s">
        <v>1636</v>
      </c>
    </row>
    <row r="28" spans="2:20">
      <c r="B28" s="38"/>
      <c r="C28" s="38" t="s">
        <v>1636</v>
      </c>
      <c r="D28" s="38" t="s">
        <v>1636</v>
      </c>
      <c r="E28" s="38"/>
      <c r="F28" s="42"/>
      <c r="G28" s="42"/>
      <c r="H28" s="56">
        <f t="shared" si="0"/>
        <v>0</v>
      </c>
      <c r="I28" s="43"/>
      <c r="J28" s="38"/>
      <c r="K28" s="43"/>
      <c r="L28" s="43"/>
      <c r="M28" s="44"/>
      <c r="N28" s="43"/>
      <c r="O28" s="38"/>
      <c r="P28" s="38" t="s">
        <v>1636</v>
      </c>
      <c r="Q28" s="38" t="s">
        <v>1636</v>
      </c>
      <c r="R28" s="38" t="s">
        <v>1636</v>
      </c>
      <c r="S28" s="38"/>
      <c r="T28" s="38" t="s">
        <v>1636</v>
      </c>
    </row>
    <row r="29" spans="2:20">
      <c r="B29" s="38"/>
      <c r="C29" s="38" t="s">
        <v>1636</v>
      </c>
      <c r="D29" s="38" t="s">
        <v>1636</v>
      </c>
      <c r="E29" s="38"/>
      <c r="F29" s="42"/>
      <c r="G29" s="42"/>
      <c r="H29" s="56">
        <f t="shared" si="0"/>
        <v>0</v>
      </c>
      <c r="I29" s="43"/>
      <c r="J29" s="38"/>
      <c r="K29" s="43"/>
      <c r="L29" s="43"/>
      <c r="M29" s="44"/>
      <c r="N29" s="43"/>
      <c r="O29" s="38"/>
      <c r="P29" s="38" t="s">
        <v>1636</v>
      </c>
      <c r="Q29" s="38" t="s">
        <v>1636</v>
      </c>
      <c r="R29" s="38" t="s">
        <v>1636</v>
      </c>
      <c r="S29" s="38"/>
      <c r="T29" s="38" t="s">
        <v>1636</v>
      </c>
    </row>
    <row r="30" spans="2:20">
      <c r="B30" s="38"/>
      <c r="C30" s="38" t="s">
        <v>1636</v>
      </c>
      <c r="D30" s="38" t="s">
        <v>1636</v>
      </c>
      <c r="E30" s="38"/>
      <c r="F30" s="42"/>
      <c r="G30" s="42"/>
      <c r="H30" s="56">
        <f t="shared" si="0"/>
        <v>0</v>
      </c>
      <c r="I30" s="43"/>
      <c r="J30" s="38"/>
      <c r="K30" s="43"/>
      <c r="L30" s="43"/>
      <c r="M30" s="44"/>
      <c r="N30" s="43"/>
      <c r="O30" s="38"/>
      <c r="P30" s="38" t="s">
        <v>1636</v>
      </c>
      <c r="Q30" s="38" t="s">
        <v>1636</v>
      </c>
      <c r="R30" s="38" t="s">
        <v>1636</v>
      </c>
      <c r="S30" s="38"/>
      <c r="T30" s="38" t="s">
        <v>1636</v>
      </c>
    </row>
    <row r="31" spans="2:20">
      <c r="B31" s="38"/>
      <c r="C31" s="38" t="s">
        <v>1636</v>
      </c>
      <c r="D31" s="38" t="s">
        <v>1636</v>
      </c>
      <c r="E31" s="38"/>
      <c r="F31" s="42"/>
      <c r="G31" s="42"/>
      <c r="H31" s="56">
        <f t="shared" si="0"/>
        <v>0</v>
      </c>
      <c r="I31" s="43"/>
      <c r="J31" s="38"/>
      <c r="K31" s="43"/>
      <c r="L31" s="43"/>
      <c r="M31" s="44"/>
      <c r="N31" s="43"/>
      <c r="O31" s="38"/>
      <c r="P31" s="38" t="s">
        <v>1636</v>
      </c>
      <c r="Q31" s="38" t="s">
        <v>1636</v>
      </c>
      <c r="R31" s="38" t="s">
        <v>1636</v>
      </c>
      <c r="S31" s="38"/>
      <c r="T31" s="38" t="s">
        <v>1636</v>
      </c>
    </row>
    <row r="32" spans="2:20">
      <c r="B32" s="38"/>
      <c r="C32" s="38" t="s">
        <v>1636</v>
      </c>
      <c r="D32" s="38" t="s">
        <v>1636</v>
      </c>
      <c r="E32" s="38"/>
      <c r="F32" s="42"/>
      <c r="G32" s="42"/>
      <c r="H32" s="56">
        <f t="shared" si="0"/>
        <v>0</v>
      </c>
      <c r="I32" s="43"/>
      <c r="J32" s="38"/>
      <c r="K32" s="43"/>
      <c r="L32" s="43"/>
      <c r="M32" s="44"/>
      <c r="N32" s="43"/>
      <c r="O32" s="38"/>
      <c r="P32" s="38" t="s">
        <v>1636</v>
      </c>
      <c r="Q32" s="38" t="s">
        <v>1636</v>
      </c>
      <c r="R32" s="38" t="s">
        <v>1636</v>
      </c>
      <c r="S32" s="38"/>
      <c r="T32" s="38" t="s">
        <v>1636</v>
      </c>
    </row>
    <row r="33" spans="2:20">
      <c r="B33" s="38"/>
      <c r="C33" s="38" t="s">
        <v>1636</v>
      </c>
      <c r="D33" s="38" t="s">
        <v>1636</v>
      </c>
      <c r="E33" s="38"/>
      <c r="F33" s="42"/>
      <c r="G33" s="42"/>
      <c r="H33" s="56">
        <f t="shared" si="0"/>
        <v>0</v>
      </c>
      <c r="I33" s="43"/>
      <c r="J33" s="38"/>
      <c r="K33" s="43"/>
      <c r="L33" s="43"/>
      <c r="M33" s="44"/>
      <c r="N33" s="43"/>
      <c r="O33" s="38"/>
      <c r="P33" s="38" t="s">
        <v>1636</v>
      </c>
      <c r="Q33" s="38" t="s">
        <v>1636</v>
      </c>
      <c r="R33" s="38" t="s">
        <v>1636</v>
      </c>
      <c r="S33" s="38"/>
      <c r="T33" s="38" t="s">
        <v>1636</v>
      </c>
    </row>
    <row r="34" spans="2:20">
      <c r="B34" s="38"/>
      <c r="C34" s="38" t="s">
        <v>1636</v>
      </c>
      <c r="D34" s="38" t="s">
        <v>1636</v>
      </c>
      <c r="E34" s="38"/>
      <c r="F34" s="42"/>
      <c r="G34" s="42"/>
      <c r="H34" s="56">
        <f t="shared" si="0"/>
        <v>0</v>
      </c>
      <c r="I34" s="43"/>
      <c r="J34" s="38"/>
      <c r="K34" s="43"/>
      <c r="L34" s="43"/>
      <c r="M34" s="44"/>
      <c r="N34" s="43"/>
      <c r="O34" s="38"/>
      <c r="P34" s="38" t="s">
        <v>1636</v>
      </c>
      <c r="Q34" s="38" t="s">
        <v>1636</v>
      </c>
      <c r="R34" s="38" t="s">
        <v>1636</v>
      </c>
      <c r="S34" s="38"/>
      <c r="T34" s="38" t="s">
        <v>1636</v>
      </c>
    </row>
    <row r="35" spans="2:20">
      <c r="B35" s="38"/>
      <c r="C35" s="38" t="s">
        <v>1636</v>
      </c>
      <c r="D35" s="38" t="s">
        <v>1636</v>
      </c>
      <c r="E35" s="38"/>
      <c r="F35" s="42"/>
      <c r="G35" s="42"/>
      <c r="H35" s="56">
        <f t="shared" si="0"/>
        <v>0</v>
      </c>
      <c r="I35" s="43"/>
      <c r="J35" s="38"/>
      <c r="K35" s="43"/>
      <c r="L35" s="43"/>
      <c r="M35" s="44"/>
      <c r="N35" s="43"/>
      <c r="O35" s="38"/>
      <c r="P35" s="38" t="s">
        <v>1636</v>
      </c>
      <c r="Q35" s="38" t="s">
        <v>1636</v>
      </c>
      <c r="R35" s="38" t="s">
        <v>1636</v>
      </c>
      <c r="S35" s="38"/>
      <c r="T35" s="38" t="s">
        <v>1636</v>
      </c>
    </row>
    <row r="36" spans="2:20">
      <c r="B36" s="38"/>
      <c r="C36" s="38" t="s">
        <v>1636</v>
      </c>
      <c r="D36" s="38" t="s">
        <v>1636</v>
      </c>
      <c r="E36" s="38"/>
      <c r="F36" s="42"/>
      <c r="G36" s="42"/>
      <c r="H36" s="56">
        <f t="shared" si="0"/>
        <v>0</v>
      </c>
      <c r="I36" s="43"/>
      <c r="J36" s="38"/>
      <c r="K36" s="43"/>
      <c r="L36" s="43"/>
      <c r="M36" s="44"/>
      <c r="N36" s="43"/>
      <c r="O36" s="38"/>
      <c r="P36" s="38" t="s">
        <v>1636</v>
      </c>
      <c r="Q36" s="38" t="s">
        <v>1636</v>
      </c>
      <c r="R36" s="38" t="s">
        <v>1636</v>
      </c>
      <c r="S36" s="38"/>
      <c r="T36" s="38" t="s">
        <v>1636</v>
      </c>
    </row>
    <row r="37" spans="2:20"/>
  </sheetData>
  <sheetProtection algorithmName="SHA-512" hashValue="nFxtRFzDRLgoC/ff4qB7yBqW1mr7uQFTtJZ3in9xNBG+4i3TwUCQHl0vPnOMBvelI7CVLzYPdpyhqslnefTDEw==" saltValue="m5Sm8UTJQsDve/43B/VrPg==" spinCount="100000" sheet="1" objects="1" scenarios="1"/>
  <mergeCells count="2">
    <mergeCell ref="B2:F2"/>
    <mergeCell ref="G2:H2"/>
  </mergeCells>
  <conditionalFormatting sqref="E11:E36">
    <cfRule type="expression" dxfId="1" priority="2">
      <formula>$D11="Yes"</formula>
    </cfRule>
  </conditionalFormatting>
  <conditionalFormatting sqref="S11:S36">
    <cfRule type="expression" dxfId="0" priority="1">
      <formula>$R11="No"</formula>
    </cfRule>
  </conditionalFormatting>
  <dataValidations count="5">
    <dataValidation type="list" allowBlank="1" showInputMessage="1" showErrorMessage="1" sqref="C11:C36" xr:uid="{84FE6F75-9F7A-42D9-8C43-15A31B4B395E}">
      <formula1>"Please Select, Existing Lease Agreement, New Lease Agreement, Extension to Existing Lease Agreement"</formula1>
    </dataValidation>
    <dataValidation type="list" allowBlank="1" showInputMessage="1" showErrorMessage="1" sqref="D11:D36" xr:uid="{54BFB277-A063-469B-9860-D358CE578F86}">
      <formula1>"Please Select,Yes,No"</formula1>
    </dataValidation>
    <dataValidation type="list" allowBlank="1" showInputMessage="1" showErrorMessage="1" sqref="P11:P36" xr:uid="{DCB3E1A7-E4F8-472E-B7BF-681C339FD30A}">
      <formula1>"Please Select, Returned to the Leasing Company, Ownership will transfer to the School"</formula1>
    </dataValidation>
    <dataValidation type="list" allowBlank="1" showInputMessage="1" showErrorMessage="1" sqref="Q11:Q36" xr:uid="{326E435F-BA54-4263-ACF3-D3B653F9A9C8}">
      <formula1>"Please Select, Yes - and it is likely that the option will be taken, Yes - but it is not likely that the option will be taken, Yes - but we are unsure whether the option will be taken, No - it is not an option"</formula1>
    </dataValidation>
    <dataValidation type="list" allowBlank="1" showInputMessage="1" showErrorMessage="1" sqref="R11:R36 T11:T36" xr:uid="{F4454F39-D435-47F6-A395-9B7ED6748224}">
      <formula1>"Please Select, Yes, No"</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1E6F4-AE73-4AB0-ACD1-AA7A4C82389A}">
  <sheetPr codeName="Sheet5">
    <pageSetUpPr fitToPage="1"/>
  </sheetPr>
  <dimension ref="A1:K12"/>
  <sheetViews>
    <sheetView zoomScale="115" zoomScaleNormal="115" workbookViewId="0">
      <selection activeCell="B1" sqref="B1"/>
    </sheetView>
  </sheetViews>
  <sheetFormatPr defaultColWidth="0" defaultRowHeight="15.75" customHeight="1" zeroHeight="1"/>
  <cols>
    <col min="1" max="1" width="2.85546875" style="11" customWidth="1"/>
    <col min="2" max="3" width="21.5703125" style="25" customWidth="1"/>
    <col min="4" max="5" width="12.85546875" style="26" customWidth="1"/>
    <col min="6" max="6" width="38.140625" style="12" customWidth="1"/>
    <col min="7" max="7" width="2.85546875" style="11" customWidth="1"/>
    <col min="8" max="8" width="9.140625" style="12" hidden="1" customWidth="1"/>
    <col min="9" max="11" width="0" style="12" hidden="1" customWidth="1"/>
    <col min="12" max="16384" width="9.140625" style="12" hidden="1"/>
  </cols>
  <sheetData>
    <row r="1" spans="2:6">
      <c r="B1" s="11"/>
      <c r="C1" s="11"/>
      <c r="D1" s="11"/>
      <c r="E1" s="11"/>
      <c r="F1" s="11"/>
    </row>
    <row r="2" spans="2:6" ht="23.45" customHeight="1">
      <c r="B2" s="61" t="s">
        <v>1620</v>
      </c>
      <c r="C2" s="61"/>
      <c r="D2" s="61"/>
      <c r="E2" s="61"/>
      <c r="F2" s="1"/>
    </row>
    <row r="3" spans="2:6">
      <c r="B3" s="11"/>
      <c r="C3" s="11"/>
      <c r="D3" s="11"/>
      <c r="E3" s="11"/>
      <c r="F3" s="11"/>
    </row>
    <row r="4" spans="2:6">
      <c r="B4" s="74" t="s">
        <v>44</v>
      </c>
      <c r="C4" s="74"/>
      <c r="D4" s="74"/>
      <c r="E4" s="74"/>
      <c r="F4" s="74"/>
    </row>
    <row r="5" spans="2:6">
      <c r="B5" s="11"/>
      <c r="C5" s="11"/>
      <c r="D5" s="11"/>
      <c r="E5" s="11"/>
      <c r="F5"/>
    </row>
    <row r="6" spans="2:6" ht="137.25" customHeight="1">
      <c r="B6" s="75" t="s">
        <v>1667</v>
      </c>
      <c r="C6" s="76"/>
      <c r="D6" s="76"/>
      <c r="E6" s="76"/>
      <c r="F6" s="76"/>
    </row>
    <row r="7" spans="2:6">
      <c r="B7" s="11"/>
      <c r="C7" s="11"/>
      <c r="D7" s="11"/>
      <c r="E7" s="11"/>
      <c r="F7" s="11"/>
    </row>
    <row r="8" spans="2:6" ht="59.25" customHeight="1">
      <c r="B8" s="23"/>
      <c r="C8" s="23"/>
      <c r="D8" s="24"/>
      <c r="E8" s="24"/>
      <c r="F8" s="11"/>
    </row>
    <row r="9" spans="2:6" hidden="1">
      <c r="B9" s="23"/>
      <c r="C9" s="23"/>
      <c r="D9" s="24"/>
      <c r="E9" s="24"/>
      <c r="F9" s="11"/>
    </row>
    <row r="10" spans="2:6" hidden="1">
      <c r="B10" s="23"/>
      <c r="C10" s="23"/>
      <c r="D10" s="24"/>
      <c r="E10" s="24"/>
      <c r="F10" s="11"/>
    </row>
    <row r="11" spans="2:6" hidden="1">
      <c r="B11" s="23"/>
      <c r="C11" s="23"/>
      <c r="D11" s="24"/>
      <c r="E11" s="24"/>
      <c r="F11" s="11"/>
    </row>
    <row r="12" spans="2:6" hidden="1">
      <c r="B12" s="23"/>
      <c r="C12" s="23"/>
      <c r="D12" s="24"/>
      <c r="E12" s="24"/>
      <c r="F12" s="11"/>
    </row>
  </sheetData>
  <sheetProtection selectLockedCells="1"/>
  <mergeCells count="3">
    <mergeCell ref="B4:F4"/>
    <mergeCell ref="B6:F6"/>
    <mergeCell ref="B2:E2"/>
  </mergeCells>
  <pageMargins left="0.70866141732283472" right="0.70866141732283472" top="0.35433070866141736" bottom="0.35433070866141736" header="0.31496062992125984" footer="0.31496062992125984"/>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F40C5-8163-43A7-9407-2CF677DCFB50}">
  <sheetPr>
    <tabColor rgb="FFFFFF00"/>
  </sheetPr>
  <dimension ref="A1:D305"/>
  <sheetViews>
    <sheetView workbookViewId="0">
      <selection activeCell="I15" sqref="I15"/>
    </sheetView>
  </sheetViews>
  <sheetFormatPr defaultRowHeight="15"/>
  <cols>
    <col min="1" max="1" width="9.140625" style="51"/>
    <col min="2" max="2" width="57.28515625" style="51" customWidth="1"/>
    <col min="3" max="3" width="26" style="51" bestFit="1" customWidth="1"/>
    <col min="4" max="16384" width="9.140625" style="51"/>
  </cols>
  <sheetData>
    <row r="1" spans="1:4">
      <c r="A1" s="51" t="s">
        <v>266</v>
      </c>
      <c r="B1" s="51" t="s">
        <v>45</v>
      </c>
      <c r="C1" s="51" t="s">
        <v>267</v>
      </c>
    </row>
    <row r="2" spans="1:4">
      <c r="A2" s="51" t="s">
        <v>1664</v>
      </c>
    </row>
    <row r="3" spans="1:4">
      <c r="A3" s="50">
        <v>1001</v>
      </c>
      <c r="B3" s="46" t="s">
        <v>274</v>
      </c>
      <c r="C3" s="46" t="s">
        <v>275</v>
      </c>
      <c r="D3" s="51">
        <f t="shared" ref="D3:D34" si="0">LEN(B3)</f>
        <v>25</v>
      </c>
    </row>
    <row r="4" spans="1:4">
      <c r="A4" s="49">
        <v>1123</v>
      </c>
      <c r="B4" s="46" t="s">
        <v>281</v>
      </c>
      <c r="C4" s="46" t="s">
        <v>282</v>
      </c>
      <c r="D4" s="51">
        <f t="shared" si="0"/>
        <v>19</v>
      </c>
    </row>
    <row r="5" spans="1:4">
      <c r="A5" s="49">
        <v>1124</v>
      </c>
      <c r="B5" s="46" t="s">
        <v>49</v>
      </c>
      <c r="C5" s="46" t="s">
        <v>282</v>
      </c>
      <c r="D5" s="51">
        <f t="shared" si="0"/>
        <v>13</v>
      </c>
    </row>
    <row r="6" spans="1:4">
      <c r="A6" s="49">
        <v>1127</v>
      </c>
      <c r="B6" s="46" t="s">
        <v>292</v>
      </c>
      <c r="C6" s="46" t="s">
        <v>282</v>
      </c>
      <c r="D6" s="51">
        <f t="shared" si="0"/>
        <v>43</v>
      </c>
    </row>
    <row r="7" spans="1:4">
      <c r="A7" s="49">
        <v>1128</v>
      </c>
      <c r="B7" s="46" t="s">
        <v>298</v>
      </c>
      <c r="C7" s="46" t="s">
        <v>282</v>
      </c>
      <c r="D7" s="51">
        <f t="shared" si="0"/>
        <v>28</v>
      </c>
    </row>
    <row r="8" spans="1:4">
      <c r="A8" s="49">
        <v>1129</v>
      </c>
      <c r="B8" s="46" t="s">
        <v>304</v>
      </c>
      <c r="C8" s="46" t="s">
        <v>282</v>
      </c>
      <c r="D8" s="51">
        <f t="shared" si="0"/>
        <v>18</v>
      </c>
    </row>
    <row r="9" spans="1:4">
      <c r="A9" s="50">
        <v>2000</v>
      </c>
      <c r="B9" s="46" t="s">
        <v>310</v>
      </c>
      <c r="C9" s="46" t="s">
        <v>311</v>
      </c>
      <c r="D9" s="51">
        <f t="shared" si="0"/>
        <v>41</v>
      </c>
    </row>
    <row r="10" spans="1:4">
      <c r="A10" s="50">
        <v>2002</v>
      </c>
      <c r="B10" s="46" t="s">
        <v>317</v>
      </c>
      <c r="C10" s="46" t="s">
        <v>318</v>
      </c>
      <c r="D10" s="51">
        <f t="shared" si="0"/>
        <v>27</v>
      </c>
    </row>
    <row r="11" spans="1:4">
      <c r="A11" s="50">
        <v>2065</v>
      </c>
      <c r="B11" s="46" t="s">
        <v>50</v>
      </c>
      <c r="C11" s="46" t="s">
        <v>324</v>
      </c>
      <c r="D11" s="51">
        <f t="shared" si="0"/>
        <v>20</v>
      </c>
    </row>
    <row r="12" spans="1:4">
      <c r="A12" s="50">
        <v>2079</v>
      </c>
      <c r="B12" s="46" t="s">
        <v>334</v>
      </c>
      <c r="C12" s="46" t="s">
        <v>324</v>
      </c>
      <c r="D12" s="51">
        <f t="shared" si="0"/>
        <v>24</v>
      </c>
    </row>
    <row r="13" spans="1:4">
      <c r="A13" s="50">
        <v>2088</v>
      </c>
      <c r="B13" s="46" t="s">
        <v>53</v>
      </c>
      <c r="C13" s="46" t="s">
        <v>324</v>
      </c>
      <c r="D13" s="51">
        <f t="shared" si="0"/>
        <v>26</v>
      </c>
    </row>
    <row r="14" spans="1:4">
      <c r="A14" s="50">
        <v>2089</v>
      </c>
      <c r="B14" s="46" t="s">
        <v>54</v>
      </c>
      <c r="C14" s="46" t="s">
        <v>318</v>
      </c>
      <c r="D14" s="51">
        <f t="shared" si="0"/>
        <v>32</v>
      </c>
    </row>
    <row r="15" spans="1:4">
      <c r="A15" s="50">
        <v>2094</v>
      </c>
      <c r="B15" s="46" t="s">
        <v>55</v>
      </c>
      <c r="C15" s="46" t="s">
        <v>324</v>
      </c>
      <c r="D15" s="51">
        <f t="shared" si="0"/>
        <v>21</v>
      </c>
    </row>
    <row r="16" spans="1:4">
      <c r="A16" s="50">
        <v>2095</v>
      </c>
      <c r="B16" s="46" t="s">
        <v>352</v>
      </c>
      <c r="C16" s="46" t="s">
        <v>318</v>
      </c>
      <c r="D16" s="51">
        <f t="shared" si="0"/>
        <v>37</v>
      </c>
    </row>
    <row r="17" spans="1:4">
      <c r="A17" s="50">
        <v>2109</v>
      </c>
      <c r="B17" s="46" t="s">
        <v>57</v>
      </c>
      <c r="C17" s="46" t="s">
        <v>324</v>
      </c>
      <c r="D17" s="51">
        <f t="shared" si="0"/>
        <v>21</v>
      </c>
    </row>
    <row r="18" spans="1:4">
      <c r="A18" s="49">
        <v>2116</v>
      </c>
      <c r="B18" s="46" t="s">
        <v>58</v>
      </c>
      <c r="C18" s="46" t="s">
        <v>318</v>
      </c>
      <c r="D18" s="51">
        <f t="shared" si="0"/>
        <v>19</v>
      </c>
    </row>
    <row r="19" spans="1:4">
      <c r="A19" s="49">
        <v>2120</v>
      </c>
      <c r="B19" s="46" t="s">
        <v>59</v>
      </c>
      <c r="C19" s="46" t="s">
        <v>324</v>
      </c>
      <c r="D19" s="51">
        <f t="shared" si="0"/>
        <v>19</v>
      </c>
    </row>
    <row r="20" spans="1:4">
      <c r="A20" s="49">
        <v>2128</v>
      </c>
      <c r="B20" s="46" t="s">
        <v>60</v>
      </c>
      <c r="C20" s="46" t="s">
        <v>324</v>
      </c>
      <c r="D20" s="51">
        <f t="shared" si="0"/>
        <v>20</v>
      </c>
    </row>
    <row r="21" spans="1:4">
      <c r="A21" s="49">
        <v>2130</v>
      </c>
      <c r="B21" s="46" t="s">
        <v>61</v>
      </c>
      <c r="C21" s="46" t="s">
        <v>324</v>
      </c>
      <c r="D21" s="51">
        <f t="shared" si="0"/>
        <v>27</v>
      </c>
    </row>
    <row r="22" spans="1:4">
      <c r="A22" s="49">
        <v>2132</v>
      </c>
      <c r="B22" s="46" t="s">
        <v>378</v>
      </c>
      <c r="C22" s="46" t="s">
        <v>324</v>
      </c>
      <c r="D22" s="51">
        <f t="shared" si="0"/>
        <v>21</v>
      </c>
    </row>
    <row r="23" spans="1:4">
      <c r="A23" s="49">
        <v>2136</v>
      </c>
      <c r="B23" s="46" t="s">
        <v>63</v>
      </c>
      <c r="C23" s="46" t="s">
        <v>324</v>
      </c>
      <c r="D23" s="51">
        <f t="shared" si="0"/>
        <v>22</v>
      </c>
    </row>
    <row r="24" spans="1:4">
      <c r="A24" s="49">
        <v>2137</v>
      </c>
      <c r="B24" s="46" t="s">
        <v>65</v>
      </c>
      <c r="C24" s="46" t="s">
        <v>324</v>
      </c>
      <c r="D24" s="51">
        <f t="shared" si="0"/>
        <v>20</v>
      </c>
    </row>
    <row r="25" spans="1:4">
      <c r="A25" s="49">
        <v>2138</v>
      </c>
      <c r="B25" s="46" t="s">
        <v>66</v>
      </c>
      <c r="C25" s="46" t="s">
        <v>324</v>
      </c>
      <c r="D25" s="51">
        <f t="shared" si="0"/>
        <v>21</v>
      </c>
    </row>
    <row r="26" spans="1:4">
      <c r="A26" s="49">
        <v>2139</v>
      </c>
      <c r="B26" s="46" t="s">
        <v>67</v>
      </c>
      <c r="C26" s="46" t="s">
        <v>324</v>
      </c>
      <c r="D26" s="51">
        <f t="shared" si="0"/>
        <v>14</v>
      </c>
    </row>
    <row r="27" spans="1:4">
      <c r="A27" s="49">
        <v>2142</v>
      </c>
      <c r="B27" s="46" t="s">
        <v>68</v>
      </c>
      <c r="C27" s="46" t="s">
        <v>324</v>
      </c>
      <c r="D27" s="51">
        <f t="shared" si="0"/>
        <v>24</v>
      </c>
    </row>
    <row r="28" spans="1:4">
      <c r="A28" s="49">
        <v>2147</v>
      </c>
      <c r="B28" s="46" t="s">
        <v>69</v>
      </c>
      <c r="C28" s="46" t="s">
        <v>324</v>
      </c>
      <c r="D28" s="51">
        <f t="shared" si="0"/>
        <v>30</v>
      </c>
    </row>
    <row r="29" spans="1:4">
      <c r="A29" s="49">
        <v>2148</v>
      </c>
      <c r="B29" s="46" t="s">
        <v>70</v>
      </c>
      <c r="C29" s="46" t="s">
        <v>324</v>
      </c>
      <c r="D29" s="51">
        <f t="shared" si="0"/>
        <v>23</v>
      </c>
    </row>
    <row r="30" spans="1:4">
      <c r="A30" s="49">
        <v>2155</v>
      </c>
      <c r="B30" s="46" t="s">
        <v>416</v>
      </c>
      <c r="C30" s="46" t="s">
        <v>324</v>
      </c>
      <c r="D30" s="51">
        <f t="shared" si="0"/>
        <v>75</v>
      </c>
    </row>
    <row r="31" spans="1:4">
      <c r="A31" s="49">
        <v>2156</v>
      </c>
      <c r="B31" s="46" t="s">
        <v>71</v>
      </c>
      <c r="C31" s="46" t="s">
        <v>324</v>
      </c>
      <c r="D31" s="51">
        <f t="shared" si="0"/>
        <v>36</v>
      </c>
    </row>
    <row r="32" spans="1:4">
      <c r="A32" s="49">
        <v>2161</v>
      </c>
      <c r="B32" s="46" t="s">
        <v>72</v>
      </c>
      <c r="C32" s="46" t="s">
        <v>324</v>
      </c>
      <c r="D32" s="51">
        <f t="shared" si="0"/>
        <v>34</v>
      </c>
    </row>
    <row r="33" spans="1:4">
      <c r="A33" s="49">
        <v>2163</v>
      </c>
      <c r="B33" s="46" t="s">
        <v>74</v>
      </c>
      <c r="C33" s="46" t="s">
        <v>324</v>
      </c>
      <c r="D33" s="51">
        <f t="shared" si="0"/>
        <v>28</v>
      </c>
    </row>
    <row r="34" spans="1:4">
      <c r="A34" s="49">
        <v>2164</v>
      </c>
      <c r="B34" s="46" t="s">
        <v>75</v>
      </c>
      <c r="C34" s="46" t="s">
        <v>324</v>
      </c>
      <c r="D34" s="51">
        <f t="shared" si="0"/>
        <v>27</v>
      </c>
    </row>
    <row r="35" spans="1:4">
      <c r="A35" s="49">
        <v>2165</v>
      </c>
      <c r="B35" s="46" t="s">
        <v>76</v>
      </c>
      <c r="C35" s="46" t="s">
        <v>324</v>
      </c>
      <c r="D35" s="51">
        <f t="shared" ref="D35:D64" si="1">LEN(B35)</f>
        <v>23</v>
      </c>
    </row>
    <row r="36" spans="1:4">
      <c r="A36" s="49">
        <v>2166</v>
      </c>
      <c r="B36" s="46" t="s">
        <v>77</v>
      </c>
      <c r="C36" s="46" t="s">
        <v>324</v>
      </c>
      <c r="D36" s="51">
        <f t="shared" si="1"/>
        <v>28</v>
      </c>
    </row>
    <row r="37" spans="1:4">
      <c r="A37" s="49">
        <v>2167</v>
      </c>
      <c r="B37" s="46" t="s">
        <v>79</v>
      </c>
      <c r="C37" s="46" t="s">
        <v>324</v>
      </c>
      <c r="D37" s="51">
        <f t="shared" si="1"/>
        <v>22</v>
      </c>
    </row>
    <row r="38" spans="1:4">
      <c r="A38" s="49">
        <v>2168</v>
      </c>
      <c r="B38" s="46" t="s">
        <v>80</v>
      </c>
      <c r="C38" s="46" t="s">
        <v>324</v>
      </c>
      <c r="D38" s="51">
        <f t="shared" si="1"/>
        <v>21</v>
      </c>
    </row>
    <row r="39" spans="1:4">
      <c r="A39" s="49">
        <v>2169</v>
      </c>
      <c r="B39" s="46" t="s">
        <v>81</v>
      </c>
      <c r="C39" s="46" t="s">
        <v>324</v>
      </c>
      <c r="D39" s="51">
        <f t="shared" si="1"/>
        <v>27</v>
      </c>
    </row>
    <row r="40" spans="1:4">
      <c r="A40" s="49">
        <v>2171</v>
      </c>
      <c r="B40" s="46" t="s">
        <v>82</v>
      </c>
      <c r="C40" s="46" t="s">
        <v>324</v>
      </c>
      <c r="D40" s="51">
        <f t="shared" si="1"/>
        <v>30</v>
      </c>
    </row>
    <row r="41" spans="1:4">
      <c r="A41" s="49">
        <v>2175</v>
      </c>
      <c r="B41" s="46" t="s">
        <v>84</v>
      </c>
      <c r="C41" s="46" t="s">
        <v>324</v>
      </c>
      <c r="D41" s="51">
        <f t="shared" si="1"/>
        <v>27</v>
      </c>
    </row>
    <row r="42" spans="1:4">
      <c r="A42" s="49">
        <v>2176</v>
      </c>
      <c r="B42" s="46" t="s">
        <v>85</v>
      </c>
      <c r="C42" s="46" t="s">
        <v>324</v>
      </c>
      <c r="D42" s="51">
        <f t="shared" si="1"/>
        <v>23</v>
      </c>
    </row>
    <row r="43" spans="1:4">
      <c r="A43" s="49">
        <v>2185</v>
      </c>
      <c r="B43" s="46" t="s">
        <v>86</v>
      </c>
      <c r="C43" s="46" t="s">
        <v>324</v>
      </c>
      <c r="D43" s="51">
        <f t="shared" si="1"/>
        <v>34</v>
      </c>
    </row>
    <row r="44" spans="1:4">
      <c r="A44" s="49">
        <v>2187</v>
      </c>
      <c r="B44" s="46" t="s">
        <v>87</v>
      </c>
      <c r="C44" s="46" t="s">
        <v>324</v>
      </c>
      <c r="D44" s="51">
        <f t="shared" si="1"/>
        <v>21</v>
      </c>
    </row>
    <row r="45" spans="1:4">
      <c r="A45" s="49">
        <v>2188</v>
      </c>
      <c r="B45" s="46" t="s">
        <v>89</v>
      </c>
      <c r="C45" s="46" t="s">
        <v>324</v>
      </c>
      <c r="D45" s="51">
        <f t="shared" si="1"/>
        <v>22</v>
      </c>
    </row>
    <row r="46" spans="1:4">
      <c r="A46" s="49">
        <v>2189</v>
      </c>
      <c r="B46" s="46" t="s">
        <v>90</v>
      </c>
      <c r="C46" s="46" t="s">
        <v>324</v>
      </c>
      <c r="D46" s="51">
        <f t="shared" si="1"/>
        <v>21</v>
      </c>
    </row>
    <row r="47" spans="1:4">
      <c r="A47" s="49">
        <v>2190</v>
      </c>
      <c r="B47" s="46" t="s">
        <v>91</v>
      </c>
      <c r="C47" s="46" t="s">
        <v>324</v>
      </c>
      <c r="D47" s="51">
        <f t="shared" si="1"/>
        <v>17</v>
      </c>
    </row>
    <row r="48" spans="1:4">
      <c r="A48" s="49">
        <v>2192</v>
      </c>
      <c r="B48" s="46" t="s">
        <v>93</v>
      </c>
      <c r="C48" s="46" t="s">
        <v>324</v>
      </c>
      <c r="D48" s="51">
        <f t="shared" si="1"/>
        <v>18</v>
      </c>
    </row>
    <row r="49" spans="1:4">
      <c r="A49" s="49">
        <v>2193</v>
      </c>
      <c r="B49" s="46" t="s">
        <v>94</v>
      </c>
      <c r="C49" s="46" t="s">
        <v>324</v>
      </c>
      <c r="D49" s="51">
        <f t="shared" si="1"/>
        <v>29</v>
      </c>
    </row>
    <row r="50" spans="1:4">
      <c r="A50" s="49">
        <v>2226</v>
      </c>
      <c r="B50" s="46" t="s">
        <v>96</v>
      </c>
      <c r="C50" s="46" t="s">
        <v>324</v>
      </c>
      <c r="D50" s="51">
        <f t="shared" si="1"/>
        <v>23</v>
      </c>
    </row>
    <row r="51" spans="1:4">
      <c r="A51" s="49">
        <v>2227</v>
      </c>
      <c r="B51" s="46" t="s">
        <v>97</v>
      </c>
      <c r="C51" s="46" t="s">
        <v>324</v>
      </c>
      <c r="D51" s="51">
        <f t="shared" si="1"/>
        <v>29</v>
      </c>
    </row>
    <row r="52" spans="1:4">
      <c r="A52" s="49">
        <v>2228</v>
      </c>
      <c r="B52" s="46" t="s">
        <v>98</v>
      </c>
      <c r="C52" s="46" t="s">
        <v>324</v>
      </c>
      <c r="D52" s="51">
        <f t="shared" si="1"/>
        <v>24</v>
      </c>
    </row>
    <row r="53" spans="1:4">
      <c r="A53" s="49">
        <v>2231</v>
      </c>
      <c r="B53" s="46" t="s">
        <v>503</v>
      </c>
      <c r="C53" s="46" t="s">
        <v>324</v>
      </c>
      <c r="D53" s="51">
        <f t="shared" si="1"/>
        <v>28</v>
      </c>
    </row>
    <row r="54" spans="1:4">
      <c r="A54" s="49">
        <v>2239</v>
      </c>
      <c r="B54" s="46" t="s">
        <v>100</v>
      </c>
      <c r="C54" s="46" t="s">
        <v>324</v>
      </c>
      <c r="D54" s="51">
        <f t="shared" si="1"/>
        <v>17</v>
      </c>
    </row>
    <row r="55" spans="1:4">
      <c r="A55" s="49">
        <v>2245</v>
      </c>
      <c r="B55" s="46" t="s">
        <v>101</v>
      </c>
      <c r="C55" s="46" t="s">
        <v>324</v>
      </c>
      <c r="D55" s="51">
        <f t="shared" si="1"/>
        <v>26</v>
      </c>
    </row>
    <row r="56" spans="1:4">
      <c r="A56" s="49">
        <v>2254</v>
      </c>
      <c r="B56" s="46" t="s">
        <v>102</v>
      </c>
      <c r="C56" s="46" t="s">
        <v>324</v>
      </c>
      <c r="D56" s="51">
        <f t="shared" si="1"/>
        <v>30</v>
      </c>
    </row>
    <row r="57" spans="1:4">
      <c r="A57" s="49">
        <v>2258</v>
      </c>
      <c r="B57" s="46" t="s">
        <v>104</v>
      </c>
      <c r="C57" s="46" t="s">
        <v>324</v>
      </c>
      <c r="D57" s="51">
        <f t="shared" si="1"/>
        <v>20</v>
      </c>
    </row>
    <row r="58" spans="1:4">
      <c r="A58" s="49">
        <v>2263</v>
      </c>
      <c r="B58" s="46" t="s">
        <v>105</v>
      </c>
      <c r="C58" s="46" t="s">
        <v>324</v>
      </c>
      <c r="D58" s="51">
        <f t="shared" si="1"/>
        <v>23</v>
      </c>
    </row>
    <row r="59" spans="1:4">
      <c r="A59" s="49">
        <v>2265</v>
      </c>
      <c r="B59" s="46" t="s">
        <v>106</v>
      </c>
      <c r="C59" s="46" t="s">
        <v>324</v>
      </c>
      <c r="D59" s="51">
        <f t="shared" si="1"/>
        <v>20</v>
      </c>
    </row>
    <row r="60" spans="1:4">
      <c r="A60" s="49">
        <v>2268</v>
      </c>
      <c r="B60" s="46" t="s">
        <v>108</v>
      </c>
      <c r="C60" s="46" t="s">
        <v>324</v>
      </c>
      <c r="D60" s="51">
        <f t="shared" si="1"/>
        <v>33</v>
      </c>
    </row>
    <row r="61" spans="1:4">
      <c r="A61" s="49">
        <v>2269</v>
      </c>
      <c r="B61" s="46" t="s">
        <v>110</v>
      </c>
      <c r="C61" s="46" t="s">
        <v>318</v>
      </c>
      <c r="D61" s="51">
        <f t="shared" si="1"/>
        <v>24</v>
      </c>
    </row>
    <row r="62" spans="1:4">
      <c r="A62" s="49">
        <v>2270</v>
      </c>
      <c r="B62" s="46" t="s">
        <v>111</v>
      </c>
      <c r="C62" s="46" t="s">
        <v>318</v>
      </c>
      <c r="D62" s="51">
        <f t="shared" si="1"/>
        <v>24</v>
      </c>
    </row>
    <row r="63" spans="1:4">
      <c r="A63" s="49">
        <v>2275</v>
      </c>
      <c r="B63" s="46" t="s">
        <v>113</v>
      </c>
      <c r="C63" s="46" t="s">
        <v>324</v>
      </c>
      <c r="D63" s="51">
        <f t="shared" si="1"/>
        <v>28</v>
      </c>
    </row>
    <row r="64" spans="1:4">
      <c r="A64" s="49">
        <v>2276</v>
      </c>
      <c r="B64" s="46" t="s">
        <v>114</v>
      </c>
      <c r="C64" s="46" t="s">
        <v>318</v>
      </c>
      <c r="D64" s="51">
        <f t="shared" si="1"/>
        <v>27</v>
      </c>
    </row>
    <row r="65" spans="1:4">
      <c r="A65" s="49">
        <v>2278</v>
      </c>
      <c r="B65" s="46" t="s">
        <v>552</v>
      </c>
      <c r="C65" s="46" t="s">
        <v>324</v>
      </c>
      <c r="D65" s="51">
        <f t="shared" ref="D65:D128" si="2">LEN(B65)</f>
        <v>25</v>
      </c>
    </row>
    <row r="66" spans="1:4">
      <c r="A66" s="49">
        <v>2279</v>
      </c>
      <c r="B66" s="46" t="s">
        <v>116</v>
      </c>
      <c r="C66" s="46" t="s">
        <v>318</v>
      </c>
      <c r="D66" s="51">
        <f t="shared" si="2"/>
        <v>30</v>
      </c>
    </row>
    <row r="67" spans="1:4">
      <c r="A67" s="49">
        <v>2280</v>
      </c>
      <c r="B67" s="46" t="s">
        <v>117</v>
      </c>
      <c r="C67" s="46" t="s">
        <v>318</v>
      </c>
      <c r="D67" s="51">
        <f t="shared" si="2"/>
        <v>23</v>
      </c>
    </row>
    <row r="68" spans="1:4">
      <c r="A68" s="49">
        <v>2282</v>
      </c>
      <c r="B68" s="46" t="s">
        <v>118</v>
      </c>
      <c r="C68" s="46" t="s">
        <v>324</v>
      </c>
      <c r="D68" s="51">
        <f t="shared" si="2"/>
        <v>26</v>
      </c>
    </row>
    <row r="69" spans="1:4">
      <c r="A69" s="49">
        <v>2285</v>
      </c>
      <c r="B69" s="46" t="s">
        <v>119</v>
      </c>
      <c r="C69" s="46" t="s">
        <v>318</v>
      </c>
      <c r="D69" s="51">
        <f t="shared" si="2"/>
        <v>22</v>
      </c>
    </row>
    <row r="70" spans="1:4">
      <c r="A70" s="49">
        <v>2289</v>
      </c>
      <c r="B70" s="46" t="s">
        <v>121</v>
      </c>
      <c r="C70" s="46" t="s">
        <v>318</v>
      </c>
      <c r="D70" s="51">
        <f t="shared" si="2"/>
        <v>31</v>
      </c>
    </row>
    <row r="71" spans="1:4">
      <c r="A71" s="49">
        <v>2298</v>
      </c>
      <c r="B71" s="46" t="s">
        <v>122</v>
      </c>
      <c r="C71" s="46" t="s">
        <v>318</v>
      </c>
      <c r="D71" s="51">
        <f t="shared" si="2"/>
        <v>23</v>
      </c>
    </row>
    <row r="72" spans="1:4">
      <c r="A72" s="49">
        <v>2300</v>
      </c>
      <c r="B72" s="46" t="s">
        <v>123</v>
      </c>
      <c r="C72" s="46" t="s">
        <v>324</v>
      </c>
      <c r="D72" s="51">
        <f t="shared" si="2"/>
        <v>24</v>
      </c>
    </row>
    <row r="73" spans="1:4">
      <c r="A73" s="49">
        <v>2312</v>
      </c>
      <c r="B73" s="46" t="s">
        <v>124</v>
      </c>
      <c r="C73" s="46" t="s">
        <v>324</v>
      </c>
      <c r="D73" s="51">
        <f t="shared" si="2"/>
        <v>20</v>
      </c>
    </row>
    <row r="74" spans="1:4">
      <c r="A74" s="49">
        <v>2318</v>
      </c>
      <c r="B74" s="46" t="s">
        <v>125</v>
      </c>
      <c r="C74" s="46" t="s">
        <v>324</v>
      </c>
      <c r="D74" s="51">
        <f t="shared" si="2"/>
        <v>22</v>
      </c>
    </row>
    <row r="75" spans="1:4">
      <c r="A75" s="49">
        <v>2320</v>
      </c>
      <c r="B75" s="46" t="s">
        <v>126</v>
      </c>
      <c r="C75" s="46" t="s">
        <v>324</v>
      </c>
      <c r="D75" s="51">
        <f t="shared" si="2"/>
        <v>43</v>
      </c>
    </row>
    <row r="76" spans="1:4">
      <c r="A76" s="49">
        <v>2321</v>
      </c>
      <c r="B76" s="46" t="s">
        <v>128</v>
      </c>
      <c r="C76" s="46" t="s">
        <v>324</v>
      </c>
      <c r="D76" s="51">
        <f t="shared" si="2"/>
        <v>21</v>
      </c>
    </row>
    <row r="77" spans="1:4">
      <c r="A77" s="49">
        <v>2322</v>
      </c>
      <c r="B77" s="46" t="s">
        <v>129</v>
      </c>
      <c r="C77" s="46" t="s">
        <v>324</v>
      </c>
      <c r="D77" s="51">
        <f t="shared" si="2"/>
        <v>22</v>
      </c>
    </row>
    <row r="78" spans="1:4">
      <c r="A78" s="49">
        <v>2326</v>
      </c>
      <c r="B78" s="46" t="s">
        <v>130</v>
      </c>
      <c r="C78" s="46" t="s">
        <v>324</v>
      </c>
      <c r="D78" s="51">
        <f t="shared" si="2"/>
        <v>22</v>
      </c>
    </row>
    <row r="79" spans="1:4">
      <c r="A79" s="49">
        <v>2328</v>
      </c>
      <c r="B79" s="46" t="s">
        <v>131</v>
      </c>
      <c r="C79" s="46" t="s">
        <v>318</v>
      </c>
      <c r="D79" s="51">
        <f t="shared" si="2"/>
        <v>34</v>
      </c>
    </row>
    <row r="80" spans="1:4">
      <c r="A80" s="49">
        <v>2329</v>
      </c>
      <c r="B80" s="46" t="s">
        <v>132</v>
      </c>
      <c r="C80" s="46" t="s">
        <v>324</v>
      </c>
      <c r="D80" s="51">
        <f t="shared" si="2"/>
        <v>39</v>
      </c>
    </row>
    <row r="81" spans="1:4">
      <c r="A81" s="49">
        <v>2337</v>
      </c>
      <c r="B81" s="46" t="s">
        <v>133</v>
      </c>
      <c r="C81" s="46" t="s">
        <v>324</v>
      </c>
      <c r="D81" s="51">
        <f t="shared" si="2"/>
        <v>44</v>
      </c>
    </row>
    <row r="82" spans="1:4">
      <c r="A82" s="49">
        <v>2340</v>
      </c>
      <c r="B82" s="46" t="s">
        <v>134</v>
      </c>
      <c r="C82" s="46" t="s">
        <v>324</v>
      </c>
      <c r="D82" s="51">
        <f t="shared" si="2"/>
        <v>23</v>
      </c>
    </row>
    <row r="83" spans="1:4">
      <c r="A83" s="49">
        <v>2345</v>
      </c>
      <c r="B83" s="46" t="s">
        <v>135</v>
      </c>
      <c r="C83" s="46" t="s">
        <v>324</v>
      </c>
      <c r="D83" s="51">
        <f t="shared" si="2"/>
        <v>20</v>
      </c>
    </row>
    <row r="84" spans="1:4">
      <c r="A84" s="49">
        <v>2431</v>
      </c>
      <c r="B84" s="46" t="s">
        <v>136</v>
      </c>
      <c r="C84" s="46" t="s">
        <v>318</v>
      </c>
      <c r="D84" s="51">
        <f t="shared" si="2"/>
        <v>26</v>
      </c>
    </row>
    <row r="85" spans="1:4">
      <c r="A85" s="49">
        <v>2434</v>
      </c>
      <c r="B85" s="46" t="s">
        <v>137</v>
      </c>
      <c r="C85" s="46" t="s">
        <v>324</v>
      </c>
      <c r="D85" s="51">
        <f t="shared" si="2"/>
        <v>27</v>
      </c>
    </row>
    <row r="86" spans="1:4">
      <c r="A86" s="49">
        <v>2454</v>
      </c>
      <c r="B86" s="46" t="s">
        <v>138</v>
      </c>
      <c r="C86" s="46" t="s">
        <v>324</v>
      </c>
      <c r="D86" s="51">
        <f t="shared" si="2"/>
        <v>33</v>
      </c>
    </row>
    <row r="87" spans="1:4">
      <c r="A87" s="49">
        <v>2459</v>
      </c>
      <c r="B87" s="46" t="s">
        <v>640</v>
      </c>
      <c r="C87" s="46" t="s">
        <v>324</v>
      </c>
      <c r="D87" s="51">
        <f t="shared" si="2"/>
        <v>25</v>
      </c>
    </row>
    <row r="88" spans="1:4">
      <c r="A88" s="49">
        <v>2465</v>
      </c>
      <c r="B88" s="46" t="s">
        <v>139</v>
      </c>
      <c r="C88" s="46" t="s">
        <v>324</v>
      </c>
      <c r="D88" s="51">
        <f t="shared" si="2"/>
        <v>24</v>
      </c>
    </row>
    <row r="89" spans="1:4">
      <c r="A89" s="49">
        <v>2471</v>
      </c>
      <c r="B89" s="46" t="s">
        <v>140</v>
      </c>
      <c r="C89" s="46" t="s">
        <v>324</v>
      </c>
      <c r="D89" s="51">
        <f t="shared" si="2"/>
        <v>22</v>
      </c>
    </row>
    <row r="90" spans="1:4">
      <c r="A90" s="49">
        <v>2474</v>
      </c>
      <c r="B90" s="46" t="s">
        <v>141</v>
      </c>
      <c r="C90" s="46" t="s">
        <v>324</v>
      </c>
      <c r="D90" s="51">
        <f t="shared" si="2"/>
        <v>23</v>
      </c>
    </row>
    <row r="91" spans="1:4">
      <c r="A91" s="49">
        <v>2482</v>
      </c>
      <c r="B91" s="46" t="s">
        <v>142</v>
      </c>
      <c r="C91" s="46" t="s">
        <v>324</v>
      </c>
      <c r="D91" s="51">
        <f t="shared" si="2"/>
        <v>28</v>
      </c>
    </row>
    <row r="92" spans="1:4">
      <c r="A92" s="49">
        <v>2490</v>
      </c>
      <c r="B92" s="46" t="s">
        <v>143</v>
      </c>
      <c r="C92" s="46" t="s">
        <v>324</v>
      </c>
      <c r="D92" s="51">
        <f t="shared" si="2"/>
        <v>27</v>
      </c>
    </row>
    <row r="93" spans="1:4">
      <c r="A93" s="49">
        <v>2509</v>
      </c>
      <c r="B93" s="46" t="s">
        <v>144</v>
      </c>
      <c r="C93" s="46" t="s">
        <v>324</v>
      </c>
      <c r="D93" s="51">
        <f t="shared" si="2"/>
        <v>25</v>
      </c>
    </row>
    <row r="94" spans="1:4">
      <c r="A94" s="49">
        <v>2510</v>
      </c>
      <c r="B94" s="46" t="s">
        <v>145</v>
      </c>
      <c r="C94" s="46" t="s">
        <v>318</v>
      </c>
      <c r="D94" s="51">
        <f t="shared" si="2"/>
        <v>23</v>
      </c>
    </row>
    <row r="95" spans="1:4">
      <c r="A95" s="49">
        <v>2514</v>
      </c>
      <c r="B95" s="46" t="s">
        <v>146</v>
      </c>
      <c r="C95" s="46" t="s">
        <v>324</v>
      </c>
      <c r="D95" s="51">
        <f t="shared" si="2"/>
        <v>24</v>
      </c>
    </row>
    <row r="96" spans="1:4">
      <c r="A96" s="49">
        <v>2519</v>
      </c>
      <c r="B96" s="46" t="s">
        <v>147</v>
      </c>
      <c r="C96" s="46" t="s">
        <v>324</v>
      </c>
      <c r="D96" s="51">
        <f t="shared" si="2"/>
        <v>19</v>
      </c>
    </row>
    <row r="97" spans="1:4">
      <c r="A97" s="49">
        <v>2520</v>
      </c>
      <c r="B97" s="46" t="s">
        <v>148</v>
      </c>
      <c r="C97" s="46" t="s">
        <v>324</v>
      </c>
      <c r="D97" s="51">
        <f t="shared" si="2"/>
        <v>25</v>
      </c>
    </row>
    <row r="98" spans="1:4">
      <c r="A98" s="49">
        <v>2524</v>
      </c>
      <c r="B98" s="46" t="s">
        <v>149</v>
      </c>
      <c r="C98" s="46" t="s">
        <v>324</v>
      </c>
      <c r="D98" s="51">
        <f t="shared" si="2"/>
        <v>23</v>
      </c>
    </row>
    <row r="99" spans="1:4">
      <c r="A99" s="49">
        <v>2525</v>
      </c>
      <c r="B99" s="46" t="s">
        <v>151</v>
      </c>
      <c r="C99" s="46" t="s">
        <v>318</v>
      </c>
      <c r="D99" s="51">
        <f t="shared" si="2"/>
        <v>27</v>
      </c>
    </row>
    <row r="100" spans="1:4">
      <c r="A100" s="49">
        <v>2530</v>
      </c>
      <c r="B100" s="46" t="s">
        <v>152</v>
      </c>
      <c r="C100" s="46" t="s">
        <v>324</v>
      </c>
      <c r="D100" s="51">
        <f t="shared" si="2"/>
        <v>22</v>
      </c>
    </row>
    <row r="101" spans="1:4">
      <c r="A101" s="49">
        <v>2532</v>
      </c>
      <c r="B101" s="46" t="s">
        <v>153</v>
      </c>
      <c r="C101" s="46" t="s">
        <v>324</v>
      </c>
      <c r="D101" s="51">
        <f t="shared" si="2"/>
        <v>38</v>
      </c>
    </row>
    <row r="102" spans="1:4">
      <c r="A102" s="49">
        <v>2539</v>
      </c>
      <c r="B102" s="46" t="s">
        <v>154</v>
      </c>
      <c r="C102" s="46" t="s">
        <v>324</v>
      </c>
      <c r="D102" s="51">
        <f t="shared" si="2"/>
        <v>27</v>
      </c>
    </row>
    <row r="103" spans="1:4">
      <c r="A103" s="49">
        <v>2545</v>
      </c>
      <c r="B103" s="46" t="s">
        <v>155</v>
      </c>
      <c r="C103" s="46" t="s">
        <v>324</v>
      </c>
      <c r="D103" s="51">
        <f t="shared" si="2"/>
        <v>23</v>
      </c>
    </row>
    <row r="104" spans="1:4">
      <c r="A104" s="49">
        <v>2552</v>
      </c>
      <c r="B104" s="46" t="s">
        <v>156</v>
      </c>
      <c r="C104" s="46" t="s">
        <v>324</v>
      </c>
      <c r="D104" s="51">
        <f t="shared" si="2"/>
        <v>23</v>
      </c>
    </row>
    <row r="105" spans="1:4">
      <c r="A105" s="49">
        <v>2559</v>
      </c>
      <c r="B105" s="46" t="s">
        <v>157</v>
      </c>
      <c r="C105" s="46" t="s">
        <v>324</v>
      </c>
      <c r="D105" s="51">
        <f t="shared" si="2"/>
        <v>29</v>
      </c>
    </row>
    <row r="106" spans="1:4">
      <c r="A106" s="49">
        <v>2562</v>
      </c>
      <c r="B106" s="46" t="s">
        <v>158</v>
      </c>
      <c r="C106" s="46" t="s">
        <v>324</v>
      </c>
      <c r="D106" s="51">
        <f t="shared" si="2"/>
        <v>23</v>
      </c>
    </row>
    <row r="107" spans="1:4">
      <c r="A107" s="49">
        <v>2574</v>
      </c>
      <c r="B107" s="46" t="s">
        <v>159</v>
      </c>
      <c r="C107" s="46" t="s">
        <v>324</v>
      </c>
      <c r="D107" s="51">
        <f t="shared" si="2"/>
        <v>24</v>
      </c>
    </row>
    <row r="108" spans="1:4">
      <c r="A108" s="49">
        <v>2578</v>
      </c>
      <c r="B108" s="46" t="s">
        <v>160</v>
      </c>
      <c r="C108" s="46" t="s">
        <v>324</v>
      </c>
      <c r="D108" s="51">
        <f t="shared" si="2"/>
        <v>24</v>
      </c>
    </row>
    <row r="109" spans="1:4">
      <c r="A109" s="49">
        <v>2586</v>
      </c>
      <c r="B109" s="46" t="s">
        <v>161</v>
      </c>
      <c r="C109" s="46" t="s">
        <v>324</v>
      </c>
      <c r="D109" s="51">
        <f t="shared" si="2"/>
        <v>27</v>
      </c>
    </row>
    <row r="110" spans="1:4">
      <c r="A110" s="49">
        <v>2603</v>
      </c>
      <c r="B110" s="46" t="s">
        <v>163</v>
      </c>
      <c r="C110" s="46" t="s">
        <v>318</v>
      </c>
      <c r="D110" s="51">
        <f t="shared" si="2"/>
        <v>37</v>
      </c>
    </row>
    <row r="111" spans="1:4">
      <c r="A111" s="49">
        <v>2607</v>
      </c>
      <c r="B111" s="46" t="s">
        <v>164</v>
      </c>
      <c r="C111" s="46" t="s">
        <v>324</v>
      </c>
      <c r="D111" s="51">
        <f t="shared" si="2"/>
        <v>33</v>
      </c>
    </row>
    <row r="112" spans="1:4">
      <c r="A112" s="49">
        <v>2615</v>
      </c>
      <c r="B112" s="46" t="s">
        <v>165</v>
      </c>
      <c r="C112" s="46" t="s">
        <v>324</v>
      </c>
      <c r="D112" s="51">
        <f t="shared" si="2"/>
        <v>24</v>
      </c>
    </row>
    <row r="113" spans="1:4">
      <c r="A113" s="49">
        <v>2627</v>
      </c>
      <c r="B113" s="46" t="s">
        <v>166</v>
      </c>
      <c r="C113" s="46" t="s">
        <v>324</v>
      </c>
      <c r="D113" s="51">
        <f t="shared" si="2"/>
        <v>22</v>
      </c>
    </row>
    <row r="114" spans="1:4">
      <c r="A114" s="49">
        <v>2632</v>
      </c>
      <c r="B114" s="46" t="s">
        <v>167</v>
      </c>
      <c r="C114" s="46" t="s">
        <v>324</v>
      </c>
      <c r="D114" s="51">
        <f t="shared" si="2"/>
        <v>24</v>
      </c>
    </row>
    <row r="115" spans="1:4">
      <c r="A115" s="49">
        <v>2643</v>
      </c>
      <c r="B115" s="46" t="s">
        <v>168</v>
      </c>
      <c r="C115" s="46" t="s">
        <v>318</v>
      </c>
      <c r="D115" s="51">
        <f t="shared" si="2"/>
        <v>36</v>
      </c>
    </row>
    <row r="116" spans="1:4">
      <c r="A116" s="49">
        <v>2648</v>
      </c>
      <c r="B116" s="46" t="s">
        <v>169</v>
      </c>
      <c r="C116" s="46" t="s">
        <v>324</v>
      </c>
      <c r="D116" s="51">
        <f t="shared" si="2"/>
        <v>23</v>
      </c>
    </row>
    <row r="117" spans="1:4">
      <c r="A117" s="49">
        <v>2651</v>
      </c>
      <c r="B117" s="46" t="s">
        <v>170</v>
      </c>
      <c r="C117" s="46" t="s">
        <v>324</v>
      </c>
      <c r="D117" s="51">
        <f t="shared" si="2"/>
        <v>30</v>
      </c>
    </row>
    <row r="118" spans="1:4">
      <c r="A118" s="49">
        <v>2653</v>
      </c>
      <c r="B118" s="46" t="s">
        <v>171</v>
      </c>
      <c r="C118" s="46" t="s">
        <v>324</v>
      </c>
      <c r="D118" s="51">
        <f t="shared" si="2"/>
        <v>27</v>
      </c>
    </row>
    <row r="119" spans="1:4">
      <c r="A119" s="49">
        <v>2662</v>
      </c>
      <c r="B119" s="46" t="s">
        <v>172</v>
      </c>
      <c r="C119" s="46" t="s">
        <v>318</v>
      </c>
      <c r="D119" s="51">
        <f t="shared" si="2"/>
        <v>34</v>
      </c>
    </row>
    <row r="120" spans="1:4">
      <c r="A120" s="49">
        <v>2674</v>
      </c>
      <c r="B120" s="46" t="s">
        <v>774</v>
      </c>
      <c r="C120" s="46" t="s">
        <v>324</v>
      </c>
      <c r="D120" s="51">
        <f t="shared" si="2"/>
        <v>26</v>
      </c>
    </row>
    <row r="121" spans="1:4">
      <c r="A121" s="49">
        <v>2680</v>
      </c>
      <c r="B121" s="46" t="s">
        <v>778</v>
      </c>
      <c r="C121" s="46" t="s">
        <v>324</v>
      </c>
      <c r="D121" s="51">
        <f t="shared" si="2"/>
        <v>37</v>
      </c>
    </row>
    <row r="122" spans="1:4">
      <c r="A122" s="49">
        <v>2682</v>
      </c>
      <c r="B122" s="46" t="s">
        <v>175</v>
      </c>
      <c r="C122" s="46" t="s">
        <v>324</v>
      </c>
      <c r="D122" s="51">
        <f t="shared" si="2"/>
        <v>28</v>
      </c>
    </row>
    <row r="123" spans="1:4">
      <c r="A123" s="49">
        <v>2689</v>
      </c>
      <c r="B123" s="46" t="s">
        <v>176</v>
      </c>
      <c r="C123" s="46" t="s">
        <v>324</v>
      </c>
      <c r="D123" s="51">
        <f t="shared" si="2"/>
        <v>20</v>
      </c>
    </row>
    <row r="124" spans="1:4">
      <c r="A124" s="49">
        <v>3010</v>
      </c>
      <c r="B124" s="46" t="s">
        <v>797</v>
      </c>
      <c r="C124" s="46" t="s">
        <v>311</v>
      </c>
      <c r="D124" s="51">
        <f t="shared" si="2"/>
        <v>63</v>
      </c>
    </row>
    <row r="125" spans="1:4">
      <c r="A125" s="49">
        <v>3015</v>
      </c>
      <c r="B125" s="46" t="s">
        <v>802</v>
      </c>
      <c r="C125" s="46" t="s">
        <v>311</v>
      </c>
      <c r="D125" s="51">
        <f t="shared" si="2"/>
        <v>61</v>
      </c>
    </row>
    <row r="126" spans="1:4">
      <c r="A126" s="49">
        <v>3022</v>
      </c>
      <c r="B126" s="46" t="s">
        <v>807</v>
      </c>
      <c r="C126" s="46" t="s">
        <v>311</v>
      </c>
      <c r="D126" s="51">
        <f t="shared" si="2"/>
        <v>41</v>
      </c>
    </row>
    <row r="127" spans="1:4">
      <c r="A127" s="49">
        <v>3023</v>
      </c>
      <c r="B127" s="46" t="s">
        <v>813</v>
      </c>
      <c r="C127" s="46" t="s">
        <v>311</v>
      </c>
      <c r="D127" s="51">
        <f t="shared" si="2"/>
        <v>64</v>
      </c>
    </row>
    <row r="128" spans="1:4">
      <c r="A128" s="49">
        <v>3027</v>
      </c>
      <c r="B128" s="46" t="s">
        <v>818</v>
      </c>
      <c r="C128" s="46" t="s">
        <v>311</v>
      </c>
      <c r="D128" s="51">
        <f t="shared" si="2"/>
        <v>42</v>
      </c>
    </row>
    <row r="129" spans="1:4">
      <c r="A129" s="49">
        <v>3029</v>
      </c>
      <c r="B129" s="46" t="s">
        <v>823</v>
      </c>
      <c r="C129" s="46" t="s">
        <v>311</v>
      </c>
      <c r="D129" s="51">
        <f t="shared" ref="D129:D192" si="3">LEN(B129)</f>
        <v>55</v>
      </c>
    </row>
    <row r="130" spans="1:4">
      <c r="A130" s="49">
        <v>3032</v>
      </c>
      <c r="B130" s="46" t="s">
        <v>828</v>
      </c>
      <c r="C130" s="46" t="s">
        <v>311</v>
      </c>
      <c r="D130" s="51">
        <f t="shared" si="3"/>
        <v>42</v>
      </c>
    </row>
    <row r="131" spans="1:4">
      <c r="A131" s="49">
        <v>3033</v>
      </c>
      <c r="B131" s="46" t="s">
        <v>832</v>
      </c>
      <c r="C131" s="46" t="s">
        <v>311</v>
      </c>
      <c r="D131" s="51">
        <f t="shared" si="3"/>
        <v>46</v>
      </c>
    </row>
    <row r="132" spans="1:4">
      <c r="A132" s="49">
        <v>3034</v>
      </c>
      <c r="B132" s="46" t="s">
        <v>836</v>
      </c>
      <c r="C132" s="46" t="s">
        <v>311</v>
      </c>
      <c r="D132" s="51">
        <f t="shared" si="3"/>
        <v>64</v>
      </c>
    </row>
    <row r="133" spans="1:4">
      <c r="A133" s="49">
        <v>3037</v>
      </c>
      <c r="B133" s="46" t="s">
        <v>846</v>
      </c>
      <c r="C133" s="46" t="s">
        <v>311</v>
      </c>
      <c r="D133" s="51">
        <f t="shared" si="3"/>
        <v>53</v>
      </c>
    </row>
    <row r="134" spans="1:4">
      <c r="A134" s="49">
        <v>3042</v>
      </c>
      <c r="B134" s="46" t="s">
        <v>851</v>
      </c>
      <c r="C134" s="46" t="s">
        <v>852</v>
      </c>
      <c r="D134" s="51">
        <f t="shared" si="3"/>
        <v>59</v>
      </c>
    </row>
    <row r="135" spans="1:4">
      <c r="A135" s="49">
        <v>3043</v>
      </c>
      <c r="B135" s="46" t="s">
        <v>857</v>
      </c>
      <c r="C135" s="46" t="s">
        <v>311</v>
      </c>
      <c r="D135" s="51">
        <f t="shared" si="3"/>
        <v>75</v>
      </c>
    </row>
    <row r="136" spans="1:4">
      <c r="A136" s="49">
        <v>3050</v>
      </c>
      <c r="B136" s="46" t="s">
        <v>861</v>
      </c>
      <c r="C136" s="46" t="s">
        <v>311</v>
      </c>
      <c r="D136" s="51">
        <f t="shared" si="3"/>
        <v>59</v>
      </c>
    </row>
    <row r="137" spans="1:4">
      <c r="A137" s="49">
        <v>3052</v>
      </c>
      <c r="B137" s="46" t="s">
        <v>866</v>
      </c>
      <c r="C137" s="46" t="s">
        <v>311</v>
      </c>
      <c r="D137" s="51">
        <f t="shared" si="3"/>
        <v>59</v>
      </c>
    </row>
    <row r="138" spans="1:4">
      <c r="A138" s="49">
        <v>3053</v>
      </c>
      <c r="B138" s="46" t="s">
        <v>871</v>
      </c>
      <c r="C138" s="46" t="s">
        <v>311</v>
      </c>
      <c r="D138" s="51">
        <f t="shared" si="3"/>
        <v>60</v>
      </c>
    </row>
    <row r="139" spans="1:4">
      <c r="A139" s="49">
        <v>3054</v>
      </c>
      <c r="B139" s="46" t="s">
        <v>876</v>
      </c>
      <c r="C139" s="46" t="s">
        <v>311</v>
      </c>
      <c r="D139" s="51">
        <f t="shared" si="3"/>
        <v>67</v>
      </c>
    </row>
    <row r="140" spans="1:4">
      <c r="A140" s="49">
        <v>3055</v>
      </c>
      <c r="B140" s="46" t="s">
        <v>881</v>
      </c>
      <c r="C140" s="46" t="s">
        <v>311</v>
      </c>
      <c r="D140" s="51">
        <f t="shared" si="3"/>
        <v>63</v>
      </c>
    </row>
    <row r="141" spans="1:4">
      <c r="A141" s="49">
        <v>3057</v>
      </c>
      <c r="B141" s="46" t="s">
        <v>886</v>
      </c>
      <c r="C141" s="46" t="s">
        <v>311</v>
      </c>
      <c r="D141" s="51">
        <f t="shared" si="3"/>
        <v>54</v>
      </c>
    </row>
    <row r="142" spans="1:4">
      <c r="A142" s="49">
        <v>3061</v>
      </c>
      <c r="B142" s="46" t="s">
        <v>891</v>
      </c>
      <c r="C142" s="46" t="s">
        <v>311</v>
      </c>
      <c r="D142" s="51">
        <f t="shared" si="3"/>
        <v>63</v>
      </c>
    </row>
    <row r="143" spans="1:4">
      <c r="A143" s="49">
        <v>3062</v>
      </c>
      <c r="B143" s="46" t="s">
        <v>897</v>
      </c>
      <c r="C143" s="46" t="s">
        <v>311</v>
      </c>
      <c r="D143" s="51">
        <f t="shared" si="3"/>
        <v>39</v>
      </c>
    </row>
    <row r="144" spans="1:4">
      <c r="A144" s="49">
        <v>3067</v>
      </c>
      <c r="B144" s="46" t="s">
        <v>902</v>
      </c>
      <c r="C144" s="46" t="s">
        <v>311</v>
      </c>
      <c r="D144" s="51">
        <f t="shared" si="3"/>
        <v>44</v>
      </c>
    </row>
    <row r="145" spans="1:4">
      <c r="A145" s="49">
        <v>3069</v>
      </c>
      <c r="B145" s="46" t="s">
        <v>906</v>
      </c>
      <c r="C145" s="46" t="s">
        <v>311</v>
      </c>
      <c r="D145" s="51">
        <f t="shared" si="3"/>
        <v>53</v>
      </c>
    </row>
    <row r="146" spans="1:4">
      <c r="A146" s="49">
        <v>3072</v>
      </c>
      <c r="B146" s="46" t="s">
        <v>911</v>
      </c>
      <c r="C146" s="46" t="s">
        <v>311</v>
      </c>
      <c r="D146" s="51">
        <f t="shared" si="3"/>
        <v>55</v>
      </c>
    </row>
    <row r="147" spans="1:4">
      <c r="A147" s="49">
        <v>3073</v>
      </c>
      <c r="B147" s="46" t="s">
        <v>916</v>
      </c>
      <c r="C147" s="46" t="s">
        <v>311</v>
      </c>
      <c r="D147" s="51">
        <f t="shared" si="3"/>
        <v>54</v>
      </c>
    </row>
    <row r="148" spans="1:4">
      <c r="A148" s="49">
        <v>3081</v>
      </c>
      <c r="B148" s="46" t="s">
        <v>919</v>
      </c>
      <c r="C148" s="46" t="s">
        <v>311</v>
      </c>
      <c r="D148" s="51">
        <f t="shared" si="3"/>
        <v>40</v>
      </c>
    </row>
    <row r="149" spans="1:4">
      <c r="A149" s="49">
        <v>3082</v>
      </c>
      <c r="B149" s="46" t="s">
        <v>924</v>
      </c>
      <c r="C149" s="46" t="s">
        <v>311</v>
      </c>
      <c r="D149" s="51">
        <f t="shared" si="3"/>
        <v>46</v>
      </c>
    </row>
    <row r="150" spans="1:4">
      <c r="A150" s="49">
        <v>3083</v>
      </c>
      <c r="B150" s="46" t="s">
        <v>928</v>
      </c>
      <c r="C150" s="46" t="s">
        <v>311</v>
      </c>
      <c r="D150" s="51">
        <f t="shared" si="3"/>
        <v>40</v>
      </c>
    </row>
    <row r="151" spans="1:4">
      <c r="A151" s="49">
        <v>3084</v>
      </c>
      <c r="B151" s="46" t="s">
        <v>933</v>
      </c>
      <c r="C151" s="46" t="s">
        <v>852</v>
      </c>
      <c r="D151" s="51">
        <f t="shared" si="3"/>
        <v>45</v>
      </c>
    </row>
    <row r="152" spans="1:4">
      <c r="A152" s="49">
        <v>3088</v>
      </c>
      <c r="B152" s="46" t="s">
        <v>938</v>
      </c>
      <c r="C152" s="46" t="s">
        <v>311</v>
      </c>
      <c r="D152" s="51">
        <f t="shared" si="3"/>
        <v>74</v>
      </c>
    </row>
    <row r="153" spans="1:4">
      <c r="A153" s="49">
        <v>3089</v>
      </c>
      <c r="B153" s="46" t="s">
        <v>943</v>
      </c>
      <c r="C153" s="46" t="s">
        <v>311</v>
      </c>
      <c r="D153" s="51">
        <f t="shared" si="3"/>
        <v>65</v>
      </c>
    </row>
    <row r="154" spans="1:4">
      <c r="A154" s="49">
        <v>3090</v>
      </c>
      <c r="B154" s="46" t="s">
        <v>948</v>
      </c>
      <c r="C154" s="46" t="s">
        <v>311</v>
      </c>
      <c r="D154" s="51">
        <f t="shared" si="3"/>
        <v>75</v>
      </c>
    </row>
    <row r="155" spans="1:4">
      <c r="A155" s="49">
        <v>3091</v>
      </c>
      <c r="B155" s="46" t="s">
        <v>953</v>
      </c>
      <c r="C155" s="46" t="s">
        <v>311</v>
      </c>
      <c r="D155" s="51">
        <f t="shared" si="3"/>
        <v>75</v>
      </c>
    </row>
    <row r="156" spans="1:4">
      <c r="A156" s="49">
        <v>3092</v>
      </c>
      <c r="B156" s="46" t="s">
        <v>958</v>
      </c>
      <c r="C156" s="46" t="s">
        <v>311</v>
      </c>
      <c r="D156" s="51">
        <f t="shared" si="3"/>
        <v>81</v>
      </c>
    </row>
    <row r="157" spans="1:4">
      <c r="A157" s="49">
        <v>3108</v>
      </c>
      <c r="B157" s="46" t="s">
        <v>962</v>
      </c>
      <c r="C157" s="46" t="s">
        <v>311</v>
      </c>
      <c r="D157" s="51">
        <f t="shared" si="3"/>
        <v>41</v>
      </c>
    </row>
    <row r="158" spans="1:4">
      <c r="A158" s="49">
        <v>3109</v>
      </c>
      <c r="B158" s="46" t="s">
        <v>966</v>
      </c>
      <c r="C158" s="46" t="s">
        <v>311</v>
      </c>
      <c r="D158" s="51">
        <f t="shared" si="3"/>
        <v>41</v>
      </c>
    </row>
    <row r="159" spans="1:4">
      <c r="A159" s="49">
        <v>3111</v>
      </c>
      <c r="B159" s="46" t="s">
        <v>971</v>
      </c>
      <c r="C159" s="46" t="s">
        <v>311</v>
      </c>
      <c r="D159" s="51">
        <f t="shared" si="3"/>
        <v>42</v>
      </c>
    </row>
    <row r="160" spans="1:4">
      <c r="A160" s="49">
        <v>3117</v>
      </c>
      <c r="B160" s="46" t="s">
        <v>976</v>
      </c>
      <c r="C160" s="46" t="s">
        <v>311</v>
      </c>
      <c r="D160" s="51">
        <f t="shared" si="3"/>
        <v>50</v>
      </c>
    </row>
    <row r="161" spans="1:4">
      <c r="A161" s="49">
        <v>3120</v>
      </c>
      <c r="B161" s="46" t="s">
        <v>980</v>
      </c>
      <c r="C161" s="46" t="s">
        <v>311</v>
      </c>
      <c r="D161" s="51">
        <f t="shared" si="3"/>
        <v>39</v>
      </c>
    </row>
    <row r="162" spans="1:4">
      <c r="A162" s="49">
        <v>3122</v>
      </c>
      <c r="B162" s="46" t="s">
        <v>985</v>
      </c>
      <c r="C162" s="46" t="s">
        <v>311</v>
      </c>
      <c r="D162" s="51">
        <f t="shared" si="3"/>
        <v>56</v>
      </c>
    </row>
    <row r="163" spans="1:4">
      <c r="A163" s="49">
        <v>3123</v>
      </c>
      <c r="B163" s="46" t="s">
        <v>990</v>
      </c>
      <c r="C163" s="46" t="s">
        <v>311</v>
      </c>
      <c r="D163" s="51">
        <f t="shared" si="3"/>
        <v>40</v>
      </c>
    </row>
    <row r="164" spans="1:4">
      <c r="A164" s="49">
        <v>3126</v>
      </c>
      <c r="B164" s="46" t="s">
        <v>995</v>
      </c>
      <c r="C164" s="46" t="s">
        <v>311</v>
      </c>
      <c r="D164" s="51">
        <f t="shared" si="3"/>
        <v>45</v>
      </c>
    </row>
    <row r="165" spans="1:4">
      <c r="A165" s="49">
        <v>3129</v>
      </c>
      <c r="B165" s="46" t="s">
        <v>1000</v>
      </c>
      <c r="C165" s="46" t="s">
        <v>311</v>
      </c>
      <c r="D165" s="51">
        <f t="shared" si="3"/>
        <v>42</v>
      </c>
    </row>
    <row r="166" spans="1:4">
      <c r="A166" s="49">
        <v>3130</v>
      </c>
      <c r="B166" s="46" t="s">
        <v>1004</v>
      </c>
      <c r="C166" s="46" t="s">
        <v>311</v>
      </c>
      <c r="D166" s="51">
        <f t="shared" si="3"/>
        <v>46</v>
      </c>
    </row>
    <row r="167" spans="1:4">
      <c r="A167" s="49">
        <v>3136</v>
      </c>
      <c r="B167" s="46" t="s">
        <v>1013</v>
      </c>
      <c r="C167" s="46" t="s">
        <v>311</v>
      </c>
      <c r="D167" s="51">
        <f t="shared" si="3"/>
        <v>42</v>
      </c>
    </row>
    <row r="168" spans="1:4">
      <c r="A168" s="49">
        <v>3137</v>
      </c>
      <c r="B168" s="46" t="s">
        <v>1017</v>
      </c>
      <c r="C168" s="46" t="s">
        <v>311</v>
      </c>
      <c r="D168" s="51">
        <f t="shared" si="3"/>
        <v>42</v>
      </c>
    </row>
    <row r="169" spans="1:4">
      <c r="A169" s="49">
        <v>3138</v>
      </c>
      <c r="B169" s="46" t="s">
        <v>1023</v>
      </c>
      <c r="C169" s="46" t="s">
        <v>311</v>
      </c>
      <c r="D169" s="51">
        <f t="shared" si="3"/>
        <v>51</v>
      </c>
    </row>
    <row r="170" spans="1:4">
      <c r="A170" s="49">
        <v>3139</v>
      </c>
      <c r="B170" s="46" t="s">
        <v>1028</v>
      </c>
      <c r="C170" s="46" t="s">
        <v>311</v>
      </c>
      <c r="D170" s="51">
        <f t="shared" si="3"/>
        <v>44</v>
      </c>
    </row>
    <row r="171" spans="1:4">
      <c r="A171" s="49">
        <v>3145</v>
      </c>
      <c r="B171" s="46" t="s">
        <v>1032</v>
      </c>
      <c r="C171" s="46" t="s">
        <v>311</v>
      </c>
      <c r="D171" s="51">
        <f t="shared" si="3"/>
        <v>43</v>
      </c>
    </row>
    <row r="172" spans="1:4">
      <c r="A172" s="49">
        <v>3146</v>
      </c>
      <c r="B172" s="46" t="s">
        <v>1037</v>
      </c>
      <c r="C172" s="46" t="s">
        <v>311</v>
      </c>
      <c r="D172" s="51">
        <f t="shared" si="3"/>
        <v>40</v>
      </c>
    </row>
    <row r="173" spans="1:4">
      <c r="A173" s="49">
        <v>3149</v>
      </c>
      <c r="B173" s="46" t="s">
        <v>1041</v>
      </c>
      <c r="C173" s="46" t="s">
        <v>311</v>
      </c>
      <c r="D173" s="51">
        <f t="shared" si="3"/>
        <v>56</v>
      </c>
    </row>
    <row r="174" spans="1:4">
      <c r="A174" s="49">
        <v>3150</v>
      </c>
      <c r="B174" s="46" t="s">
        <v>1045</v>
      </c>
      <c r="C174" s="46" t="s">
        <v>311</v>
      </c>
      <c r="D174" s="51">
        <f t="shared" si="3"/>
        <v>55</v>
      </c>
    </row>
    <row r="175" spans="1:4">
      <c r="A175" s="49">
        <v>3153</v>
      </c>
      <c r="B175" s="46" t="s">
        <v>1049</v>
      </c>
      <c r="C175" s="46" t="s">
        <v>311</v>
      </c>
      <c r="D175" s="51">
        <f t="shared" si="3"/>
        <v>41</v>
      </c>
    </row>
    <row r="176" spans="1:4">
      <c r="A176" s="49">
        <v>3154</v>
      </c>
      <c r="B176" s="46" t="s">
        <v>1054</v>
      </c>
      <c r="C176" s="46" t="s">
        <v>311</v>
      </c>
      <c r="D176" s="51">
        <f t="shared" si="3"/>
        <v>40</v>
      </c>
    </row>
    <row r="177" spans="1:4">
      <c r="A177" s="49">
        <v>3155</v>
      </c>
      <c r="B177" s="46" t="s">
        <v>1059</v>
      </c>
      <c r="C177" s="46" t="s">
        <v>311</v>
      </c>
      <c r="D177" s="51">
        <f t="shared" si="3"/>
        <v>39</v>
      </c>
    </row>
    <row r="178" spans="1:4">
      <c r="A178" s="49">
        <v>3158</v>
      </c>
      <c r="B178" s="46" t="s">
        <v>1063</v>
      </c>
      <c r="C178" s="46" t="s">
        <v>311</v>
      </c>
      <c r="D178" s="51">
        <f t="shared" si="3"/>
        <v>48</v>
      </c>
    </row>
    <row r="179" spans="1:4">
      <c r="A179" s="49">
        <v>3159</v>
      </c>
      <c r="B179" s="46" t="s">
        <v>1068</v>
      </c>
      <c r="C179" s="46" t="s">
        <v>311</v>
      </c>
      <c r="D179" s="51">
        <f t="shared" si="3"/>
        <v>41</v>
      </c>
    </row>
    <row r="180" spans="1:4">
      <c r="A180" s="49">
        <v>3160</v>
      </c>
      <c r="B180" s="46" t="s">
        <v>1073</v>
      </c>
      <c r="C180" s="46" t="s">
        <v>311</v>
      </c>
      <c r="D180" s="51">
        <f t="shared" si="3"/>
        <v>40</v>
      </c>
    </row>
    <row r="181" spans="1:4">
      <c r="A181" s="49">
        <v>3167</v>
      </c>
      <c r="B181" s="46" t="s">
        <v>1077</v>
      </c>
      <c r="C181" s="46" t="s">
        <v>311</v>
      </c>
      <c r="D181" s="51">
        <f t="shared" si="3"/>
        <v>39</v>
      </c>
    </row>
    <row r="182" spans="1:4">
      <c r="A182" s="49">
        <v>3168</v>
      </c>
      <c r="B182" s="46" t="s">
        <v>1081</v>
      </c>
      <c r="C182" s="46" t="s">
        <v>311</v>
      </c>
      <c r="D182" s="51">
        <f t="shared" si="3"/>
        <v>44</v>
      </c>
    </row>
    <row r="183" spans="1:4">
      <c r="A183" s="49">
        <v>3169</v>
      </c>
      <c r="B183" s="46" t="s">
        <v>1085</v>
      </c>
      <c r="C183" s="46" t="s">
        <v>311</v>
      </c>
      <c r="D183" s="51">
        <f t="shared" si="3"/>
        <v>39</v>
      </c>
    </row>
    <row r="184" spans="1:4">
      <c r="A184" s="49">
        <v>3171</v>
      </c>
      <c r="B184" s="46" t="s">
        <v>1089</v>
      </c>
      <c r="C184" s="46" t="s">
        <v>311</v>
      </c>
      <c r="D184" s="51">
        <f t="shared" si="3"/>
        <v>42</v>
      </c>
    </row>
    <row r="185" spans="1:4">
      <c r="A185" s="49">
        <v>3175</v>
      </c>
      <c r="B185" s="46" t="s">
        <v>1093</v>
      </c>
      <c r="C185" s="46" t="s">
        <v>311</v>
      </c>
      <c r="D185" s="51">
        <f t="shared" si="3"/>
        <v>61</v>
      </c>
    </row>
    <row r="186" spans="1:4">
      <c r="A186" s="49">
        <v>3178</v>
      </c>
      <c r="B186" s="46" t="s">
        <v>1097</v>
      </c>
      <c r="C186" s="46" t="s">
        <v>311</v>
      </c>
      <c r="D186" s="51">
        <f t="shared" si="3"/>
        <v>44</v>
      </c>
    </row>
    <row r="187" spans="1:4">
      <c r="A187" s="49">
        <v>3179</v>
      </c>
      <c r="B187" s="46" t="s">
        <v>1103</v>
      </c>
      <c r="C187" s="46" t="s">
        <v>311</v>
      </c>
      <c r="D187" s="51">
        <f t="shared" si="3"/>
        <v>68</v>
      </c>
    </row>
    <row r="188" spans="1:4">
      <c r="A188" s="49">
        <v>3181</v>
      </c>
      <c r="B188" s="46" t="s">
        <v>1108</v>
      </c>
      <c r="C188" s="46" t="s">
        <v>311</v>
      </c>
      <c r="D188" s="51">
        <f t="shared" si="3"/>
        <v>44</v>
      </c>
    </row>
    <row r="189" spans="1:4">
      <c r="A189" s="49">
        <v>3182</v>
      </c>
      <c r="B189" s="46" t="s">
        <v>1113</v>
      </c>
      <c r="C189" s="46" t="s">
        <v>311</v>
      </c>
      <c r="D189" s="51">
        <f t="shared" si="3"/>
        <v>40</v>
      </c>
    </row>
    <row r="190" spans="1:4">
      <c r="A190" s="49">
        <v>3183</v>
      </c>
      <c r="B190" s="46" t="s">
        <v>1117</v>
      </c>
      <c r="C190" s="46" t="s">
        <v>311</v>
      </c>
      <c r="D190" s="51">
        <f t="shared" si="3"/>
        <v>40</v>
      </c>
    </row>
    <row r="191" spans="1:4">
      <c r="A191" s="49">
        <v>3186</v>
      </c>
      <c r="B191" s="46" t="s">
        <v>1122</v>
      </c>
      <c r="C191" s="46" t="s">
        <v>311</v>
      </c>
      <c r="D191" s="51">
        <f t="shared" si="3"/>
        <v>52</v>
      </c>
    </row>
    <row r="192" spans="1:4">
      <c r="A192" s="49">
        <v>3198</v>
      </c>
      <c r="B192" s="46" t="s">
        <v>1126</v>
      </c>
      <c r="C192" s="46" t="s">
        <v>311</v>
      </c>
      <c r="D192" s="51">
        <f t="shared" si="3"/>
        <v>43</v>
      </c>
    </row>
    <row r="193" spans="1:4">
      <c r="A193" s="49">
        <v>3199</v>
      </c>
      <c r="B193" s="46" t="s">
        <v>1130</v>
      </c>
      <c r="C193" s="46" t="s">
        <v>311</v>
      </c>
      <c r="D193" s="51">
        <f t="shared" ref="D193:D256" si="4">LEN(B193)</f>
        <v>40</v>
      </c>
    </row>
    <row r="194" spans="1:4">
      <c r="A194" s="49">
        <v>3201</v>
      </c>
      <c r="B194" s="46" t="s">
        <v>1135</v>
      </c>
      <c r="C194" s="46" t="s">
        <v>311</v>
      </c>
      <c r="D194" s="51">
        <f t="shared" si="4"/>
        <v>44</v>
      </c>
    </row>
    <row r="195" spans="1:4">
      <c r="A195" s="49">
        <v>3282</v>
      </c>
      <c r="B195" s="46" t="s">
        <v>1140</v>
      </c>
      <c r="C195" s="46" t="s">
        <v>311</v>
      </c>
      <c r="D195" s="51">
        <f t="shared" si="4"/>
        <v>47</v>
      </c>
    </row>
    <row r="196" spans="1:4">
      <c r="A196" s="49">
        <v>3284</v>
      </c>
      <c r="B196" s="46" t="s">
        <v>1145</v>
      </c>
      <c r="C196" s="46" t="s">
        <v>311</v>
      </c>
      <c r="D196" s="51">
        <f t="shared" si="4"/>
        <v>44</v>
      </c>
    </row>
    <row r="197" spans="1:4">
      <c r="A197" s="49">
        <v>3289</v>
      </c>
      <c r="B197" s="46" t="s">
        <v>1150</v>
      </c>
      <c r="C197" s="46" t="s">
        <v>311</v>
      </c>
      <c r="D197" s="51">
        <f t="shared" si="4"/>
        <v>35</v>
      </c>
    </row>
    <row r="198" spans="1:4">
      <c r="A198" s="49">
        <v>3294</v>
      </c>
      <c r="B198" s="46" t="s">
        <v>1155</v>
      </c>
      <c r="C198" s="46" t="s">
        <v>311</v>
      </c>
      <c r="D198" s="51">
        <f t="shared" si="4"/>
        <v>78</v>
      </c>
    </row>
    <row r="199" spans="1:4">
      <c r="A199" s="49">
        <v>3295</v>
      </c>
      <c r="B199" s="46" t="s">
        <v>1160</v>
      </c>
      <c r="C199" s="46" t="s">
        <v>311</v>
      </c>
      <c r="D199" s="51">
        <f t="shared" si="4"/>
        <v>49</v>
      </c>
    </row>
    <row r="200" spans="1:4">
      <c r="A200" s="49">
        <v>3296</v>
      </c>
      <c r="B200" s="46" t="s">
        <v>1165</v>
      </c>
      <c r="C200" s="46" t="s">
        <v>311</v>
      </c>
      <c r="D200" s="51">
        <f t="shared" si="4"/>
        <v>62</v>
      </c>
    </row>
    <row r="201" spans="1:4">
      <c r="A201" s="49">
        <v>3297</v>
      </c>
      <c r="B201" s="46" t="s">
        <v>204</v>
      </c>
      <c r="C201" s="46" t="s">
        <v>311</v>
      </c>
      <c r="D201" s="51">
        <f t="shared" si="4"/>
        <v>32</v>
      </c>
    </row>
    <row r="202" spans="1:4">
      <c r="A202" s="49">
        <v>3298</v>
      </c>
      <c r="B202" s="46" t="s">
        <v>1174</v>
      </c>
      <c r="C202" s="46" t="s">
        <v>311</v>
      </c>
      <c r="D202" s="51">
        <f t="shared" si="4"/>
        <v>45</v>
      </c>
    </row>
    <row r="203" spans="1:4">
      <c r="A203" s="49">
        <v>3299</v>
      </c>
      <c r="B203" s="46" t="s">
        <v>1179</v>
      </c>
      <c r="C203" s="46" t="s">
        <v>852</v>
      </c>
      <c r="D203" s="51">
        <f t="shared" si="4"/>
        <v>74</v>
      </c>
    </row>
    <row r="204" spans="1:4">
      <c r="A204" s="49">
        <v>3303</v>
      </c>
      <c r="B204" s="46" t="s">
        <v>1185</v>
      </c>
      <c r="C204" s="46" t="s">
        <v>852</v>
      </c>
      <c r="D204" s="51">
        <f t="shared" si="4"/>
        <v>73</v>
      </c>
    </row>
    <row r="205" spans="1:4">
      <c r="A205" s="49">
        <v>3307</v>
      </c>
      <c r="B205" s="46" t="s">
        <v>1190</v>
      </c>
      <c r="C205" s="46" t="s">
        <v>852</v>
      </c>
      <c r="D205" s="51">
        <f t="shared" si="4"/>
        <v>72</v>
      </c>
    </row>
    <row r="206" spans="1:4">
      <c r="A206" s="49">
        <v>3308</v>
      </c>
      <c r="B206" s="46" t="s">
        <v>1195</v>
      </c>
      <c r="C206" s="46" t="s">
        <v>852</v>
      </c>
      <c r="D206" s="51">
        <f t="shared" si="4"/>
        <v>47</v>
      </c>
    </row>
    <row r="207" spans="1:4">
      <c r="A207" s="49">
        <v>3309</v>
      </c>
      <c r="B207" s="46" t="s">
        <v>1199</v>
      </c>
      <c r="C207" s="46" t="s">
        <v>852</v>
      </c>
      <c r="D207" s="51">
        <f t="shared" si="4"/>
        <v>61</v>
      </c>
    </row>
    <row r="208" spans="1:4">
      <c r="A208" s="49">
        <v>3312</v>
      </c>
      <c r="B208" s="46" t="s">
        <v>1205</v>
      </c>
      <c r="C208" s="46" t="s">
        <v>852</v>
      </c>
      <c r="D208" s="51">
        <f t="shared" si="4"/>
        <v>54</v>
      </c>
    </row>
    <row r="209" spans="1:4">
      <c r="A209" s="49">
        <v>3314</v>
      </c>
      <c r="B209" s="46" t="s">
        <v>1210</v>
      </c>
      <c r="C209" s="46" t="s">
        <v>852</v>
      </c>
      <c r="D209" s="51">
        <f t="shared" si="4"/>
        <v>58</v>
      </c>
    </row>
    <row r="210" spans="1:4">
      <c r="A210" s="49">
        <v>3317</v>
      </c>
      <c r="B210" s="46" t="s">
        <v>1215</v>
      </c>
      <c r="C210" s="46" t="s">
        <v>852</v>
      </c>
      <c r="D210" s="51">
        <f t="shared" si="4"/>
        <v>74</v>
      </c>
    </row>
    <row r="211" spans="1:4">
      <c r="A211" s="49">
        <v>3318</v>
      </c>
      <c r="B211" s="46" t="s">
        <v>1220</v>
      </c>
      <c r="C211" s="46" t="s">
        <v>852</v>
      </c>
      <c r="D211" s="51">
        <f t="shared" si="4"/>
        <v>41</v>
      </c>
    </row>
    <row r="212" spans="1:4">
      <c r="A212" s="49">
        <v>3320</v>
      </c>
      <c r="B212" s="46" t="s">
        <v>1224</v>
      </c>
      <c r="C212" s="46" t="s">
        <v>852</v>
      </c>
      <c r="D212" s="51">
        <f t="shared" si="4"/>
        <v>34</v>
      </c>
    </row>
    <row r="213" spans="1:4">
      <c r="A213" s="49">
        <v>3322</v>
      </c>
      <c r="B213" s="46" t="s">
        <v>1229</v>
      </c>
      <c r="C213" s="46" t="s">
        <v>852</v>
      </c>
      <c r="D213" s="51">
        <f t="shared" si="4"/>
        <v>58</v>
      </c>
    </row>
    <row r="214" spans="1:4">
      <c r="A214" s="49">
        <v>3323</v>
      </c>
      <c r="B214" s="46" t="s">
        <v>1233</v>
      </c>
      <c r="C214" s="46" t="s">
        <v>852</v>
      </c>
      <c r="D214" s="51">
        <f t="shared" si="4"/>
        <v>39</v>
      </c>
    </row>
    <row r="215" spans="1:4">
      <c r="A215" s="49">
        <v>3325</v>
      </c>
      <c r="B215" s="46" t="s">
        <v>1237</v>
      </c>
      <c r="C215" s="46" t="s">
        <v>852</v>
      </c>
      <c r="D215" s="51">
        <f t="shared" si="4"/>
        <v>54</v>
      </c>
    </row>
    <row r="216" spans="1:4">
      <c r="A216" s="49">
        <v>3328</v>
      </c>
      <c r="B216" s="46" t="s">
        <v>1242</v>
      </c>
      <c r="C216" s="46" t="s">
        <v>852</v>
      </c>
      <c r="D216" s="51">
        <f t="shared" si="4"/>
        <v>63</v>
      </c>
    </row>
    <row r="217" spans="1:4">
      <c r="A217" s="49">
        <v>3332</v>
      </c>
      <c r="B217" s="46" t="s">
        <v>1247</v>
      </c>
      <c r="C217" s="46" t="s">
        <v>852</v>
      </c>
      <c r="D217" s="51">
        <f t="shared" si="4"/>
        <v>48</v>
      </c>
    </row>
    <row r="218" spans="1:4">
      <c r="A218" s="49">
        <v>3337</v>
      </c>
      <c r="B218" s="46" t="s">
        <v>1251</v>
      </c>
      <c r="C218" s="46" t="s">
        <v>852</v>
      </c>
      <c r="D218" s="51">
        <f t="shared" si="4"/>
        <v>49</v>
      </c>
    </row>
    <row r="219" spans="1:4">
      <c r="A219" s="49">
        <v>3338</v>
      </c>
      <c r="B219" s="46" t="s">
        <v>1255</v>
      </c>
      <c r="C219" s="46" t="s">
        <v>852</v>
      </c>
      <c r="D219" s="51">
        <f t="shared" si="4"/>
        <v>37</v>
      </c>
    </row>
    <row r="220" spans="1:4">
      <c r="A220" s="49">
        <v>3339</v>
      </c>
      <c r="B220" s="46" t="s">
        <v>1260</v>
      </c>
      <c r="C220" s="46" t="s">
        <v>852</v>
      </c>
      <c r="D220" s="51">
        <f t="shared" si="4"/>
        <v>64</v>
      </c>
    </row>
    <row r="221" spans="1:4">
      <c r="A221" s="49">
        <v>3340</v>
      </c>
      <c r="B221" s="46" t="s">
        <v>1265</v>
      </c>
      <c r="C221" s="46" t="s">
        <v>852</v>
      </c>
      <c r="D221" s="51">
        <f t="shared" si="4"/>
        <v>51</v>
      </c>
    </row>
    <row r="222" spans="1:4">
      <c r="A222" s="49">
        <v>3346</v>
      </c>
      <c r="B222" s="46" t="s">
        <v>1270</v>
      </c>
      <c r="C222" s="46" t="s">
        <v>852</v>
      </c>
      <c r="D222" s="51">
        <f t="shared" si="4"/>
        <v>43</v>
      </c>
    </row>
    <row r="223" spans="1:4">
      <c r="A223" s="49">
        <v>3347</v>
      </c>
      <c r="B223" s="46" t="s">
        <v>1275</v>
      </c>
      <c r="C223" s="46" t="s">
        <v>852</v>
      </c>
      <c r="D223" s="51">
        <f t="shared" si="4"/>
        <v>38</v>
      </c>
    </row>
    <row r="224" spans="1:4">
      <c r="A224" s="49">
        <v>3350</v>
      </c>
      <c r="B224" s="46" t="s">
        <v>212</v>
      </c>
      <c r="C224" s="46" t="s">
        <v>852</v>
      </c>
      <c r="D224" s="51">
        <f t="shared" si="4"/>
        <v>28</v>
      </c>
    </row>
    <row r="225" spans="1:4">
      <c r="A225" s="49">
        <v>3351</v>
      </c>
      <c r="B225" s="46" t="s">
        <v>1283</v>
      </c>
      <c r="C225" s="46" t="s">
        <v>852</v>
      </c>
      <c r="D225" s="51">
        <f t="shared" si="4"/>
        <v>58</v>
      </c>
    </row>
    <row r="226" spans="1:4">
      <c r="A226" s="49">
        <v>3356</v>
      </c>
      <c r="B226" s="46" t="s">
        <v>1288</v>
      </c>
      <c r="C226" s="46" t="s">
        <v>852</v>
      </c>
      <c r="D226" s="51">
        <f t="shared" si="4"/>
        <v>49</v>
      </c>
    </row>
    <row r="227" spans="1:4">
      <c r="A227" s="49">
        <v>3360</v>
      </c>
      <c r="B227" s="46" t="s">
        <v>213</v>
      </c>
      <c r="C227" s="46" t="s">
        <v>852</v>
      </c>
      <c r="D227" s="51">
        <f t="shared" si="4"/>
        <v>37</v>
      </c>
    </row>
    <row r="228" spans="1:4">
      <c r="A228" s="49">
        <v>3364</v>
      </c>
      <c r="B228" s="46" t="s">
        <v>1297</v>
      </c>
      <c r="C228" s="46" t="s">
        <v>852</v>
      </c>
      <c r="D228" s="51">
        <f t="shared" si="4"/>
        <v>55</v>
      </c>
    </row>
    <row r="229" spans="1:4">
      <c r="A229" s="49">
        <v>3373</v>
      </c>
      <c r="B229" s="46" t="s">
        <v>1301</v>
      </c>
      <c r="C229" s="46" t="s">
        <v>852</v>
      </c>
      <c r="D229" s="51">
        <f t="shared" si="4"/>
        <v>58</v>
      </c>
    </row>
    <row r="230" spans="1:4">
      <c r="A230" s="49">
        <v>3722</v>
      </c>
      <c r="B230" s="46" t="s">
        <v>1306</v>
      </c>
      <c r="C230" s="46" t="s">
        <v>852</v>
      </c>
      <c r="D230" s="51">
        <f t="shared" si="4"/>
        <v>38</v>
      </c>
    </row>
    <row r="231" spans="1:4">
      <c r="A231" s="49">
        <v>3728</v>
      </c>
      <c r="B231" s="46" t="s">
        <v>1311</v>
      </c>
      <c r="C231" s="46" t="s">
        <v>852</v>
      </c>
      <c r="D231" s="51">
        <f t="shared" si="4"/>
        <v>35</v>
      </c>
    </row>
    <row r="232" spans="1:4">
      <c r="A232" s="49">
        <v>3733</v>
      </c>
      <c r="B232" s="46" t="s">
        <v>215</v>
      </c>
      <c r="C232" s="46" t="s">
        <v>852</v>
      </c>
      <c r="D232" s="51">
        <f t="shared" si="4"/>
        <v>44</v>
      </c>
    </row>
    <row r="233" spans="1:4">
      <c r="A233" s="49">
        <v>3749</v>
      </c>
      <c r="B233" s="46" t="s">
        <v>216</v>
      </c>
      <c r="C233" s="46" t="s">
        <v>852</v>
      </c>
      <c r="D233" s="51">
        <f t="shared" si="4"/>
        <v>46</v>
      </c>
    </row>
    <row r="234" spans="1:4">
      <c r="A234" s="49">
        <v>3893</v>
      </c>
      <c r="B234" s="46" t="s">
        <v>218</v>
      </c>
      <c r="C234" s="46" t="s">
        <v>318</v>
      </c>
      <c r="D234" s="51">
        <f t="shared" si="4"/>
        <v>32</v>
      </c>
    </row>
    <row r="235" spans="1:4">
      <c r="A235" s="49">
        <v>3896</v>
      </c>
      <c r="B235" s="46" t="s">
        <v>1327</v>
      </c>
      <c r="C235" s="46" t="s">
        <v>324</v>
      </c>
      <c r="D235" s="51">
        <f t="shared" si="4"/>
        <v>34</v>
      </c>
    </row>
    <row r="236" spans="1:4">
      <c r="A236" s="49">
        <v>3898</v>
      </c>
      <c r="B236" s="46" t="s">
        <v>1331</v>
      </c>
      <c r="C236" s="46" t="s">
        <v>324</v>
      </c>
      <c r="D236" s="51">
        <f t="shared" si="4"/>
        <v>36</v>
      </c>
    </row>
    <row r="237" spans="1:4">
      <c r="A237" s="49">
        <v>3902</v>
      </c>
      <c r="B237" s="46" t="s">
        <v>220</v>
      </c>
      <c r="C237" s="46" t="s">
        <v>311</v>
      </c>
      <c r="D237" s="51">
        <f t="shared" si="4"/>
        <v>29</v>
      </c>
    </row>
    <row r="238" spans="1:4">
      <c r="A238" s="49">
        <v>3904</v>
      </c>
      <c r="B238" s="46" t="s">
        <v>1340</v>
      </c>
      <c r="C238" s="46" t="s">
        <v>324</v>
      </c>
      <c r="D238" s="51">
        <f t="shared" si="4"/>
        <v>36</v>
      </c>
    </row>
    <row r="239" spans="1:4">
      <c r="A239" s="49">
        <v>3906</v>
      </c>
      <c r="B239" s="46" t="s">
        <v>1345</v>
      </c>
      <c r="C239" s="46" t="s">
        <v>324</v>
      </c>
      <c r="D239" s="51">
        <f t="shared" si="4"/>
        <v>26</v>
      </c>
    </row>
    <row r="240" spans="1:4">
      <c r="A240" s="49">
        <v>3907</v>
      </c>
      <c r="B240" s="46" t="s">
        <v>221</v>
      </c>
      <c r="C240" s="46" t="s">
        <v>324</v>
      </c>
      <c r="D240" s="51">
        <f t="shared" si="4"/>
        <v>23</v>
      </c>
    </row>
    <row r="241" spans="1:4">
      <c r="A241" s="49">
        <v>3909</v>
      </c>
      <c r="B241" s="46" t="s">
        <v>1354</v>
      </c>
      <c r="C241" s="46" t="s">
        <v>324</v>
      </c>
      <c r="D241" s="51">
        <f t="shared" si="4"/>
        <v>37</v>
      </c>
    </row>
    <row r="242" spans="1:4">
      <c r="A242" s="49">
        <v>3910</v>
      </c>
      <c r="B242" s="46" t="s">
        <v>1359</v>
      </c>
      <c r="C242" s="46" t="s">
        <v>318</v>
      </c>
      <c r="D242" s="51">
        <f t="shared" si="4"/>
        <v>34</v>
      </c>
    </row>
    <row r="243" spans="1:4">
      <c r="A243" s="49">
        <v>3916</v>
      </c>
      <c r="B243" s="46" t="s">
        <v>223</v>
      </c>
      <c r="C243" s="46" t="s">
        <v>324</v>
      </c>
      <c r="D243" s="51">
        <f t="shared" si="4"/>
        <v>35</v>
      </c>
    </row>
    <row r="244" spans="1:4">
      <c r="A244" s="49">
        <v>3917</v>
      </c>
      <c r="B244" s="46" t="s">
        <v>1372</v>
      </c>
      <c r="C244" s="46" t="s">
        <v>318</v>
      </c>
      <c r="D244" s="51">
        <f t="shared" si="4"/>
        <v>35</v>
      </c>
    </row>
    <row r="245" spans="1:4">
      <c r="A245" s="49">
        <v>3920</v>
      </c>
      <c r="B245" s="46" t="s">
        <v>1382</v>
      </c>
      <c r="C245" s="46" t="s">
        <v>318</v>
      </c>
      <c r="D245" s="51">
        <f t="shared" si="4"/>
        <v>24</v>
      </c>
    </row>
    <row r="246" spans="1:4">
      <c r="A246" s="49">
        <v>4026</v>
      </c>
      <c r="B246" s="46" t="s">
        <v>1387</v>
      </c>
      <c r="C246" s="46" t="s">
        <v>318</v>
      </c>
      <c r="D246" s="51">
        <f t="shared" si="4"/>
        <v>37</v>
      </c>
    </row>
    <row r="247" spans="1:4">
      <c r="A247" s="49">
        <v>4040</v>
      </c>
      <c r="B247" s="46" t="s">
        <v>1392</v>
      </c>
      <c r="C247" s="46" t="s">
        <v>318</v>
      </c>
      <c r="D247" s="51">
        <f t="shared" si="4"/>
        <v>27</v>
      </c>
    </row>
    <row r="248" spans="1:4">
      <c r="A248" s="49">
        <v>4043</v>
      </c>
      <c r="B248" s="46" t="s">
        <v>225</v>
      </c>
      <c r="C248" s="46" t="s">
        <v>318</v>
      </c>
      <c r="D248" s="51">
        <f t="shared" si="4"/>
        <v>37</v>
      </c>
    </row>
    <row r="249" spans="1:4">
      <c r="A249" s="49">
        <v>4045</v>
      </c>
      <c r="B249" s="46" t="s">
        <v>226</v>
      </c>
      <c r="C249" s="46" t="s">
        <v>324</v>
      </c>
      <c r="D249" s="51">
        <f t="shared" si="4"/>
        <v>39</v>
      </c>
    </row>
    <row r="250" spans="1:4">
      <c r="A250" s="49">
        <v>4109</v>
      </c>
      <c r="B250" s="46" t="s">
        <v>227</v>
      </c>
      <c r="C250" s="46" t="s">
        <v>324</v>
      </c>
      <c r="D250" s="51">
        <f t="shared" si="4"/>
        <v>30</v>
      </c>
    </row>
    <row r="251" spans="1:4">
      <c r="A251" s="49">
        <v>4522</v>
      </c>
      <c r="B251" s="46" t="s">
        <v>1407</v>
      </c>
      <c r="C251" s="46" t="s">
        <v>318</v>
      </c>
      <c r="D251" s="51">
        <f t="shared" si="4"/>
        <v>24</v>
      </c>
    </row>
    <row r="252" spans="1:4">
      <c r="A252" s="49">
        <v>4523</v>
      </c>
      <c r="B252" s="46" t="s">
        <v>228</v>
      </c>
      <c r="C252" s="46" t="s">
        <v>318</v>
      </c>
      <c r="D252" s="51">
        <f t="shared" si="4"/>
        <v>34</v>
      </c>
    </row>
    <row r="253" spans="1:4">
      <c r="A253" s="49">
        <v>4534</v>
      </c>
      <c r="B253" s="46" t="s">
        <v>229</v>
      </c>
      <c r="C253" s="46" t="s">
        <v>311</v>
      </c>
      <c r="D253" s="51">
        <f t="shared" si="4"/>
        <v>35</v>
      </c>
    </row>
    <row r="254" spans="1:4">
      <c r="A254" s="49">
        <v>4622</v>
      </c>
      <c r="B254" s="46" t="s">
        <v>230</v>
      </c>
      <c r="C254" s="46" t="s">
        <v>852</v>
      </c>
      <c r="D254" s="51">
        <f t="shared" si="4"/>
        <v>15</v>
      </c>
    </row>
    <row r="255" spans="1:4">
      <c r="A255" s="49">
        <v>5200</v>
      </c>
      <c r="B255" s="46" t="s">
        <v>1424</v>
      </c>
      <c r="C255" s="46" t="s">
        <v>852</v>
      </c>
      <c r="D255" s="51">
        <f t="shared" si="4"/>
        <v>28</v>
      </c>
    </row>
    <row r="256" spans="1:4">
      <c r="A256" s="49">
        <v>5201</v>
      </c>
      <c r="B256" s="46" t="s">
        <v>231</v>
      </c>
      <c r="C256" s="46" t="s">
        <v>318</v>
      </c>
      <c r="D256" s="51">
        <f t="shared" si="4"/>
        <v>28</v>
      </c>
    </row>
    <row r="257" spans="1:4">
      <c r="A257" s="49">
        <v>5203</v>
      </c>
      <c r="B257" s="46" t="s">
        <v>232</v>
      </c>
      <c r="C257" s="46" t="s">
        <v>318</v>
      </c>
      <c r="D257" s="51">
        <f t="shared" ref="D257:D305" si="5">LEN(B257)</f>
        <v>22</v>
      </c>
    </row>
    <row r="258" spans="1:4">
      <c r="A258" s="49">
        <v>5206</v>
      </c>
      <c r="B258" s="46" t="s">
        <v>233</v>
      </c>
      <c r="C258" s="46" t="s">
        <v>318</v>
      </c>
      <c r="D258" s="51">
        <f t="shared" si="5"/>
        <v>23</v>
      </c>
    </row>
    <row r="259" spans="1:4">
      <c r="A259" s="49">
        <v>5207</v>
      </c>
      <c r="B259" s="46" t="s">
        <v>1440</v>
      </c>
      <c r="C259" s="46" t="s">
        <v>852</v>
      </c>
      <c r="D259" s="51">
        <f t="shared" si="5"/>
        <v>46</v>
      </c>
    </row>
    <row r="260" spans="1:4">
      <c r="A260" s="49">
        <v>5212</v>
      </c>
      <c r="B260" s="46" t="s">
        <v>235</v>
      </c>
      <c r="C260" s="46" t="s">
        <v>318</v>
      </c>
      <c r="D260" s="51">
        <f t="shared" si="5"/>
        <v>20</v>
      </c>
    </row>
    <row r="261" spans="1:4">
      <c r="A261" s="49">
        <v>5213</v>
      </c>
      <c r="B261" s="46" t="s">
        <v>1453</v>
      </c>
      <c r="C261" s="46" t="s">
        <v>852</v>
      </c>
      <c r="D261" s="51">
        <f t="shared" si="5"/>
        <v>55</v>
      </c>
    </row>
    <row r="262" spans="1:4">
      <c r="A262" s="49">
        <v>5214</v>
      </c>
      <c r="B262" s="46" t="s">
        <v>236</v>
      </c>
      <c r="C262" s="46" t="s">
        <v>852</v>
      </c>
      <c r="D262" s="51">
        <f t="shared" si="5"/>
        <v>49</v>
      </c>
    </row>
    <row r="263" spans="1:4">
      <c r="A263" s="49">
        <v>5218</v>
      </c>
      <c r="B263" s="46" t="s">
        <v>237</v>
      </c>
      <c r="C263" s="46" t="s">
        <v>318</v>
      </c>
      <c r="D263" s="51">
        <f t="shared" si="5"/>
        <v>25</v>
      </c>
    </row>
    <row r="264" spans="1:4">
      <c r="A264" s="49">
        <v>5221</v>
      </c>
      <c r="B264" s="46" t="s">
        <v>239</v>
      </c>
      <c r="C264" s="46" t="s">
        <v>318</v>
      </c>
      <c r="D264" s="51">
        <f t="shared" si="5"/>
        <v>34</v>
      </c>
    </row>
    <row r="265" spans="1:4">
      <c r="A265" s="49">
        <v>5223</v>
      </c>
      <c r="B265" s="46" t="s">
        <v>1470</v>
      </c>
      <c r="C265" s="46" t="s">
        <v>324</v>
      </c>
      <c r="D265" s="51">
        <f t="shared" si="5"/>
        <v>24</v>
      </c>
    </row>
    <row r="266" spans="1:4">
      <c r="A266" s="49">
        <v>5225</v>
      </c>
      <c r="B266" s="46" t="s">
        <v>240</v>
      </c>
      <c r="C266" s="46" t="s">
        <v>318</v>
      </c>
      <c r="D266" s="51">
        <f t="shared" si="5"/>
        <v>23</v>
      </c>
    </row>
    <row r="267" spans="1:4">
      <c r="A267" s="49">
        <v>5226</v>
      </c>
      <c r="B267" s="46" t="s">
        <v>242</v>
      </c>
      <c r="C267" s="46" t="s">
        <v>318</v>
      </c>
      <c r="D267" s="51">
        <f t="shared" si="5"/>
        <v>27</v>
      </c>
    </row>
    <row r="268" spans="1:4">
      <c r="A268" s="49">
        <v>5407</v>
      </c>
      <c r="B268" s="46" t="s">
        <v>243</v>
      </c>
      <c r="C268" s="46" t="s">
        <v>318</v>
      </c>
      <c r="D268" s="51">
        <f t="shared" si="5"/>
        <v>17</v>
      </c>
    </row>
    <row r="269" spans="1:4">
      <c r="A269" s="49">
        <v>5412</v>
      </c>
      <c r="B269" s="46" t="s">
        <v>244</v>
      </c>
      <c r="C269" s="46" t="s">
        <v>318</v>
      </c>
      <c r="D269" s="51">
        <f t="shared" si="5"/>
        <v>37</v>
      </c>
    </row>
    <row r="270" spans="1:4">
      <c r="A270" s="49">
        <v>5425</v>
      </c>
      <c r="B270" s="46" t="s">
        <v>245</v>
      </c>
      <c r="C270" s="46" t="s">
        <v>318</v>
      </c>
      <c r="D270" s="51">
        <f t="shared" si="5"/>
        <v>18</v>
      </c>
    </row>
    <row r="271" spans="1:4">
      <c r="A271" s="49">
        <v>5426</v>
      </c>
      <c r="B271" s="46" t="s">
        <v>1492</v>
      </c>
      <c r="C271" s="46" t="s">
        <v>318</v>
      </c>
      <c r="D271" s="51">
        <f t="shared" si="5"/>
        <v>23</v>
      </c>
    </row>
    <row r="272" spans="1:4">
      <c r="A272" s="47">
        <v>5431</v>
      </c>
      <c r="B272" s="48" t="s">
        <v>1497</v>
      </c>
      <c r="C272" s="46" t="s">
        <v>318</v>
      </c>
      <c r="D272" s="51">
        <f>LEN(B272)</f>
        <v>20</v>
      </c>
    </row>
    <row r="273" spans="1:4">
      <c r="A273" s="49">
        <v>5447</v>
      </c>
      <c r="B273" s="46" t="s">
        <v>1502</v>
      </c>
      <c r="C273" s="46" t="s">
        <v>318</v>
      </c>
      <c r="D273" s="51">
        <f t="shared" si="5"/>
        <v>47</v>
      </c>
    </row>
    <row r="274" spans="1:4">
      <c r="A274" s="49">
        <v>5456</v>
      </c>
      <c r="B274" s="46" t="s">
        <v>246</v>
      </c>
      <c r="C274" s="46" t="s">
        <v>318</v>
      </c>
      <c r="D274" s="51">
        <f t="shared" si="5"/>
        <v>29</v>
      </c>
    </row>
    <row r="275" spans="1:4">
      <c r="A275" s="49">
        <v>5459</v>
      </c>
      <c r="B275" s="46" t="s">
        <v>247</v>
      </c>
      <c r="C275" s="46" t="s">
        <v>318</v>
      </c>
      <c r="D275" s="51">
        <f t="shared" si="5"/>
        <v>29</v>
      </c>
    </row>
    <row r="276" spans="1:4">
      <c r="A276" s="49">
        <v>5461</v>
      </c>
      <c r="B276" s="46" t="s">
        <v>1515</v>
      </c>
      <c r="C276" s="46" t="s">
        <v>852</v>
      </c>
      <c r="D276" s="51">
        <f t="shared" si="5"/>
        <v>32</v>
      </c>
    </row>
    <row r="277" spans="1:4">
      <c r="A277" s="49">
        <v>7002</v>
      </c>
      <c r="B277" s="46" t="s">
        <v>248</v>
      </c>
      <c r="C277" s="46" t="s">
        <v>1525</v>
      </c>
      <c r="D277" s="51">
        <f t="shared" si="5"/>
        <v>21</v>
      </c>
    </row>
    <row r="278" spans="1:4">
      <c r="A278" s="49">
        <v>7021</v>
      </c>
      <c r="B278" s="46" t="s">
        <v>249</v>
      </c>
      <c r="C278" s="46" t="s">
        <v>1525</v>
      </c>
      <c r="D278" s="51">
        <f t="shared" si="5"/>
        <v>14</v>
      </c>
    </row>
    <row r="279" spans="1:4">
      <c r="A279" s="49">
        <v>7032</v>
      </c>
      <c r="B279" s="46" t="s">
        <v>250</v>
      </c>
      <c r="C279" s="46" t="s">
        <v>1525</v>
      </c>
      <c r="D279" s="51">
        <f t="shared" si="5"/>
        <v>18</v>
      </c>
    </row>
    <row r="280" spans="1:4">
      <c r="A280" s="49">
        <v>7033</v>
      </c>
      <c r="B280" s="46" t="s">
        <v>251</v>
      </c>
      <c r="C280" s="46" t="s">
        <v>1525</v>
      </c>
      <c r="D280" s="51">
        <f t="shared" si="5"/>
        <v>19</v>
      </c>
    </row>
    <row r="281" spans="1:4">
      <c r="A281" s="49">
        <v>7039</v>
      </c>
      <c r="B281" s="46" t="s">
        <v>1542</v>
      </c>
      <c r="C281" s="46" t="s">
        <v>1525</v>
      </c>
      <c r="D281" s="51">
        <f t="shared" si="5"/>
        <v>13</v>
      </c>
    </row>
    <row r="282" spans="1:4">
      <c r="A282" s="49">
        <v>7040</v>
      </c>
      <c r="B282" s="46" t="s">
        <v>1545</v>
      </c>
      <c r="C282" s="46" t="s">
        <v>1525</v>
      </c>
      <c r="D282" s="51">
        <f t="shared" si="5"/>
        <v>22</v>
      </c>
    </row>
    <row r="283" spans="1:4">
      <c r="A283" s="49">
        <v>7041</v>
      </c>
      <c r="B283" s="46" t="s">
        <v>252</v>
      </c>
      <c r="C283" s="46" t="s">
        <v>1525</v>
      </c>
      <c r="D283" s="51">
        <f t="shared" si="5"/>
        <v>14</v>
      </c>
    </row>
    <row r="284" spans="1:4">
      <c r="A284" s="49">
        <v>7043</v>
      </c>
      <c r="B284" s="46" t="s">
        <v>1552</v>
      </c>
      <c r="C284" s="46" t="s">
        <v>1525</v>
      </c>
      <c r="D284" s="51">
        <f t="shared" si="5"/>
        <v>21</v>
      </c>
    </row>
    <row r="285" spans="1:4">
      <c r="A285" s="49">
        <v>7044</v>
      </c>
      <c r="B285" s="46" t="s">
        <v>254</v>
      </c>
      <c r="C285" s="46" t="s">
        <v>1525</v>
      </c>
      <c r="D285" s="51">
        <f t="shared" si="5"/>
        <v>14</v>
      </c>
    </row>
    <row r="286" spans="1:4">
      <c r="A286" s="49">
        <v>7045</v>
      </c>
      <c r="B286" s="46" t="s">
        <v>1558</v>
      </c>
      <c r="C286" s="46" t="s">
        <v>1525</v>
      </c>
      <c r="D286" s="51">
        <f t="shared" si="5"/>
        <v>11</v>
      </c>
    </row>
    <row r="287" spans="1:4">
      <c r="A287" s="49">
        <v>7051</v>
      </c>
      <c r="B287" s="46" t="s">
        <v>1563</v>
      </c>
      <c r="C287" s="46" t="s">
        <v>1525</v>
      </c>
      <c r="D287" s="51">
        <f t="shared" si="5"/>
        <v>31</v>
      </c>
    </row>
    <row r="288" spans="1:4">
      <c r="A288" s="49">
        <v>7052</v>
      </c>
      <c r="B288" s="46" t="s">
        <v>1568</v>
      </c>
      <c r="C288" s="46" t="s">
        <v>1569</v>
      </c>
      <c r="D288" s="51">
        <f t="shared" si="5"/>
        <v>18</v>
      </c>
    </row>
    <row r="289" spans="1:4">
      <c r="A289" s="49">
        <v>7056</v>
      </c>
      <c r="B289" s="46" t="s">
        <v>256</v>
      </c>
      <c r="C289" s="46" t="s">
        <v>1525</v>
      </c>
      <c r="D289" s="51">
        <f t="shared" si="5"/>
        <v>21</v>
      </c>
    </row>
    <row r="290" spans="1:4">
      <c r="A290" s="49">
        <v>7058</v>
      </c>
      <c r="B290" s="46" t="s">
        <v>257</v>
      </c>
      <c r="C290" s="46" t="s">
        <v>1525</v>
      </c>
      <c r="D290" s="51">
        <f t="shared" si="5"/>
        <v>16</v>
      </c>
    </row>
    <row r="291" spans="1:4">
      <c r="A291" s="49">
        <v>7062</v>
      </c>
      <c r="B291" s="46" t="s">
        <v>258</v>
      </c>
      <c r="C291" s="46" t="s">
        <v>1525</v>
      </c>
      <c r="D291" s="51">
        <f t="shared" si="5"/>
        <v>18</v>
      </c>
    </row>
    <row r="292" spans="1:4">
      <c r="A292" s="49">
        <v>7063</v>
      </c>
      <c r="B292" s="46" t="s">
        <v>259</v>
      </c>
      <c r="C292" s="46" t="s">
        <v>1569</v>
      </c>
      <c r="D292" s="51">
        <f t="shared" si="5"/>
        <v>19</v>
      </c>
    </row>
    <row r="293" spans="1:4">
      <c r="A293" s="49">
        <v>7067</v>
      </c>
      <c r="B293" s="46" t="s">
        <v>260</v>
      </c>
      <c r="C293" s="46" t="s">
        <v>1569</v>
      </c>
      <c r="D293" s="51">
        <f t="shared" si="5"/>
        <v>19</v>
      </c>
    </row>
    <row r="294" spans="1:4">
      <c r="A294" s="49">
        <v>7069</v>
      </c>
      <c r="B294" s="46" t="s">
        <v>1592</v>
      </c>
      <c r="C294" s="46" t="s">
        <v>1525</v>
      </c>
      <c r="D294" s="51">
        <f t="shared" si="5"/>
        <v>27</v>
      </c>
    </row>
    <row r="295" spans="1:4">
      <c r="A295" s="49">
        <v>7070</v>
      </c>
      <c r="B295" s="46" t="s">
        <v>261</v>
      </c>
      <c r="C295" s="46" t="s">
        <v>1569</v>
      </c>
      <c r="D295" s="51">
        <f t="shared" si="5"/>
        <v>13</v>
      </c>
    </row>
    <row r="296" spans="1:4">
      <c r="A296" s="49">
        <v>7072</v>
      </c>
      <c r="B296" s="46" t="s">
        <v>1601</v>
      </c>
      <c r="C296" s="46" t="s">
        <v>1525</v>
      </c>
      <c r="D296" s="51">
        <f t="shared" si="5"/>
        <v>18</v>
      </c>
    </row>
    <row r="297" spans="1:4">
      <c r="A297" s="49">
        <v>7073</v>
      </c>
      <c r="B297" s="46" t="s">
        <v>1605</v>
      </c>
      <c r="C297" s="46" t="s">
        <v>1525</v>
      </c>
      <c r="D297" s="51">
        <f t="shared" si="5"/>
        <v>18</v>
      </c>
    </row>
    <row r="298" spans="1:4">
      <c r="A298" s="49" t="s">
        <v>1609</v>
      </c>
      <c r="B298" s="46" t="s">
        <v>47</v>
      </c>
      <c r="C298" s="46" t="s">
        <v>282</v>
      </c>
      <c r="D298" s="51">
        <f t="shared" si="5"/>
        <v>45</v>
      </c>
    </row>
    <row r="299" spans="1:4">
      <c r="A299" s="52" t="s">
        <v>1654</v>
      </c>
      <c r="B299" s="53" t="s">
        <v>1377</v>
      </c>
      <c r="C299" s="46" t="s">
        <v>1655</v>
      </c>
      <c r="D299" s="51">
        <f t="shared" si="5"/>
        <v>34</v>
      </c>
    </row>
    <row r="300" spans="1:4">
      <c r="A300" s="52" t="s">
        <v>1656</v>
      </c>
      <c r="B300" s="53" t="s">
        <v>1657</v>
      </c>
      <c r="C300" s="46" t="s">
        <v>1658</v>
      </c>
      <c r="D300" s="51">
        <f t="shared" si="5"/>
        <v>38</v>
      </c>
    </row>
    <row r="301" spans="1:4">
      <c r="A301" s="52" t="s">
        <v>1659</v>
      </c>
      <c r="B301" s="53" t="s">
        <v>1660</v>
      </c>
      <c r="C301" s="46" t="s">
        <v>1661</v>
      </c>
      <c r="D301" s="51">
        <f t="shared" si="5"/>
        <v>21</v>
      </c>
    </row>
    <row r="302" spans="1:4">
      <c r="A302" s="52" t="s">
        <v>1662</v>
      </c>
      <c r="B302" s="53" t="s">
        <v>1663</v>
      </c>
      <c r="C302" s="46" t="s">
        <v>1661</v>
      </c>
      <c r="D302" s="51">
        <f t="shared" si="5"/>
        <v>21</v>
      </c>
    </row>
    <row r="303" spans="1:4">
      <c r="D303" s="51">
        <f t="shared" si="5"/>
        <v>0</v>
      </c>
    </row>
    <row r="304" spans="1:4">
      <c r="D304" s="51">
        <f t="shared" si="5"/>
        <v>0</v>
      </c>
    </row>
    <row r="305" spans="4:4">
      <c r="D305" s="51">
        <f t="shared" si="5"/>
        <v>0</v>
      </c>
    </row>
  </sheetData>
  <sheetProtection algorithmName="SHA-512" hashValue="R8JhloAbOwMEj6GrQA/zyOPnGE9bryUxmFLTmkZzFiA0aMTrUgK/qh9SXVZSg0d8hcaE+L31SlVP7YkGhT/NJw==" saltValue="TUiP7moGrzuUm+3mRZ/9nQ==" spinCount="100000" sheet="1" objects="1" scenarios="1"/>
  <autoFilter ref="A1:I305" xr:uid="{A8BDBCC5-187A-41E5-9619-732A8F0321E6}"/>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DBCC5-187A-41E5-9619-732A8F0321E6}">
  <sheetPr codeName="Sheet7">
    <tabColor rgb="FFFFFF00"/>
  </sheetPr>
  <dimension ref="A1:J306"/>
  <sheetViews>
    <sheetView workbookViewId="0">
      <selection activeCell="G19" sqref="G19"/>
    </sheetView>
  </sheetViews>
  <sheetFormatPr defaultRowHeight="15"/>
  <cols>
    <col min="2" max="2" width="57.28515625" customWidth="1"/>
    <col min="3" max="3" width="26" bestFit="1" customWidth="1"/>
    <col min="5" max="5" width="18.28515625" bestFit="1" customWidth="1"/>
    <col min="8" max="8" width="14.28515625" bestFit="1" customWidth="1"/>
    <col min="9" max="9" width="47.42578125" bestFit="1" customWidth="1"/>
  </cols>
  <sheetData>
    <row r="1" spans="1:10">
      <c r="A1" t="s">
        <v>266</v>
      </c>
      <c r="B1" t="s">
        <v>45</v>
      </c>
      <c r="C1" t="s">
        <v>267</v>
      </c>
      <c r="D1" t="s">
        <v>268</v>
      </c>
      <c r="E1" t="s">
        <v>269</v>
      </c>
      <c r="F1" t="s">
        <v>270</v>
      </c>
      <c r="G1" t="s">
        <v>271</v>
      </c>
      <c r="H1" t="s">
        <v>272</v>
      </c>
      <c r="I1" t="s">
        <v>273</v>
      </c>
    </row>
    <row r="2" spans="1:10">
      <c r="A2">
        <v>1001</v>
      </c>
      <c r="B2" t="s">
        <v>274</v>
      </c>
      <c r="C2" t="s">
        <v>275</v>
      </c>
      <c r="D2" t="s">
        <v>276</v>
      </c>
      <c r="E2" t="s">
        <v>277</v>
      </c>
      <c r="F2" t="s">
        <v>278</v>
      </c>
      <c r="G2" t="s">
        <v>279</v>
      </c>
      <c r="H2" t="s">
        <v>280</v>
      </c>
      <c r="I2" t="s">
        <v>46</v>
      </c>
      <c r="J2">
        <f>LEN(B2)</f>
        <v>25</v>
      </c>
    </row>
    <row r="3" spans="1:10">
      <c r="A3">
        <v>1123</v>
      </c>
      <c r="B3" t="s">
        <v>281</v>
      </c>
      <c r="C3" t="s">
        <v>282</v>
      </c>
      <c r="D3" t="s">
        <v>283</v>
      </c>
      <c r="E3" t="s">
        <v>284</v>
      </c>
      <c r="F3" t="s">
        <v>278</v>
      </c>
      <c r="G3" t="s">
        <v>285</v>
      </c>
      <c r="H3" t="s">
        <v>48</v>
      </c>
      <c r="I3" t="s">
        <v>286</v>
      </c>
      <c r="J3">
        <f t="shared" ref="J3:J66" si="0">LEN(B3)</f>
        <v>19</v>
      </c>
    </row>
    <row r="4" spans="1:10">
      <c r="A4">
        <v>1124</v>
      </c>
      <c r="B4" t="s">
        <v>49</v>
      </c>
      <c r="C4" t="s">
        <v>282</v>
      </c>
      <c r="D4" t="s">
        <v>287</v>
      </c>
      <c r="E4" t="s">
        <v>288</v>
      </c>
      <c r="F4" t="s">
        <v>278</v>
      </c>
      <c r="G4" t="s">
        <v>289</v>
      </c>
      <c r="H4" t="s">
        <v>290</v>
      </c>
      <c r="I4" t="s">
        <v>291</v>
      </c>
      <c r="J4">
        <f t="shared" si="0"/>
        <v>13</v>
      </c>
    </row>
    <row r="5" spans="1:10">
      <c r="A5">
        <v>1127</v>
      </c>
      <c r="B5" t="s">
        <v>292</v>
      </c>
      <c r="C5" t="s">
        <v>282</v>
      </c>
      <c r="D5" t="s">
        <v>293</v>
      </c>
      <c r="E5" t="s">
        <v>294</v>
      </c>
      <c r="F5" t="s">
        <v>278</v>
      </c>
      <c r="G5" t="s">
        <v>295</v>
      </c>
      <c r="H5" t="s">
        <v>296</v>
      </c>
      <c r="I5" t="s">
        <v>297</v>
      </c>
      <c r="J5">
        <f t="shared" si="0"/>
        <v>43</v>
      </c>
    </row>
    <row r="6" spans="1:10">
      <c r="A6">
        <v>1128</v>
      </c>
      <c r="B6" t="s">
        <v>298</v>
      </c>
      <c r="C6" t="s">
        <v>282</v>
      </c>
      <c r="D6" t="s">
        <v>299</v>
      </c>
      <c r="E6" t="s">
        <v>300</v>
      </c>
      <c r="F6" t="s">
        <v>278</v>
      </c>
      <c r="G6" t="s">
        <v>301</v>
      </c>
      <c r="H6" t="s">
        <v>302</v>
      </c>
      <c r="I6" t="s">
        <v>303</v>
      </c>
      <c r="J6">
        <f t="shared" si="0"/>
        <v>28</v>
      </c>
    </row>
    <row r="7" spans="1:10">
      <c r="A7">
        <v>1129</v>
      </c>
      <c r="B7" t="s">
        <v>304</v>
      </c>
      <c r="C7" t="s">
        <v>282</v>
      </c>
      <c r="D7" t="s">
        <v>305</v>
      </c>
      <c r="E7" t="s">
        <v>306</v>
      </c>
      <c r="F7" t="s">
        <v>278</v>
      </c>
      <c r="G7" t="s">
        <v>307</v>
      </c>
      <c r="H7" t="s">
        <v>308</v>
      </c>
      <c r="I7" t="s">
        <v>309</v>
      </c>
      <c r="J7">
        <f t="shared" si="0"/>
        <v>18</v>
      </c>
    </row>
    <row r="8" spans="1:10">
      <c r="A8">
        <v>2000</v>
      </c>
      <c r="B8" t="s">
        <v>310</v>
      </c>
      <c r="C8" t="s">
        <v>311</v>
      </c>
      <c r="D8" t="s">
        <v>312</v>
      </c>
      <c r="E8" t="s">
        <v>313</v>
      </c>
      <c r="F8" t="s">
        <v>278</v>
      </c>
      <c r="G8" t="s">
        <v>314</v>
      </c>
      <c r="H8" t="s">
        <v>315</v>
      </c>
      <c r="I8" t="s">
        <v>316</v>
      </c>
      <c r="J8">
        <f t="shared" si="0"/>
        <v>41</v>
      </c>
    </row>
    <row r="9" spans="1:10">
      <c r="A9">
        <v>2002</v>
      </c>
      <c r="B9" t="s">
        <v>317</v>
      </c>
      <c r="C9" t="s">
        <v>318</v>
      </c>
      <c r="D9" t="s">
        <v>319</v>
      </c>
      <c r="E9" t="s">
        <v>320</v>
      </c>
      <c r="F9" t="s">
        <v>278</v>
      </c>
      <c r="G9" t="s">
        <v>321</v>
      </c>
      <c r="H9" t="s">
        <v>322</v>
      </c>
      <c r="I9" t="s">
        <v>323</v>
      </c>
      <c r="J9">
        <f t="shared" si="0"/>
        <v>27</v>
      </c>
    </row>
    <row r="10" spans="1:10">
      <c r="A10">
        <v>2065</v>
      </c>
      <c r="B10" t="s">
        <v>50</v>
      </c>
      <c r="C10" t="s">
        <v>324</v>
      </c>
      <c r="D10" t="s">
        <v>325</v>
      </c>
      <c r="E10" t="s">
        <v>284</v>
      </c>
      <c r="F10" t="s">
        <v>278</v>
      </c>
      <c r="G10" t="s">
        <v>326</v>
      </c>
      <c r="H10" t="s">
        <v>327</v>
      </c>
      <c r="I10" t="s">
        <v>328</v>
      </c>
      <c r="J10">
        <f t="shared" si="0"/>
        <v>20</v>
      </c>
    </row>
    <row r="11" spans="1:10">
      <c r="A11">
        <v>2066</v>
      </c>
      <c r="B11" t="s">
        <v>51</v>
      </c>
      <c r="C11" t="s">
        <v>324</v>
      </c>
      <c r="D11" t="s">
        <v>329</v>
      </c>
      <c r="E11" t="s">
        <v>330</v>
      </c>
      <c r="F11" t="s">
        <v>278</v>
      </c>
      <c r="G11" t="s">
        <v>331</v>
      </c>
      <c r="H11" t="s">
        <v>332</v>
      </c>
      <c r="I11" t="s">
        <v>333</v>
      </c>
      <c r="J11">
        <f t="shared" si="0"/>
        <v>22</v>
      </c>
    </row>
    <row r="12" spans="1:10">
      <c r="A12">
        <v>2079</v>
      </c>
      <c r="B12" t="s">
        <v>334</v>
      </c>
      <c r="C12" t="s">
        <v>324</v>
      </c>
      <c r="D12" t="s">
        <v>335</v>
      </c>
      <c r="E12" t="s">
        <v>336</v>
      </c>
      <c r="F12" t="s">
        <v>278</v>
      </c>
      <c r="G12" t="s">
        <v>337</v>
      </c>
      <c r="H12" t="s">
        <v>52</v>
      </c>
      <c r="I12" t="s">
        <v>338</v>
      </c>
      <c r="J12">
        <f t="shared" si="0"/>
        <v>24</v>
      </c>
    </row>
    <row r="13" spans="1:10">
      <c r="A13">
        <v>2088</v>
      </c>
      <c r="B13" t="s">
        <v>53</v>
      </c>
      <c r="C13" t="s">
        <v>324</v>
      </c>
      <c r="D13" t="s">
        <v>339</v>
      </c>
      <c r="E13" t="s">
        <v>340</v>
      </c>
      <c r="F13" t="s">
        <v>278</v>
      </c>
      <c r="G13" t="s">
        <v>341</v>
      </c>
      <c r="H13" t="s">
        <v>342</v>
      </c>
      <c r="I13" t="s">
        <v>343</v>
      </c>
      <c r="J13">
        <f t="shared" si="0"/>
        <v>26</v>
      </c>
    </row>
    <row r="14" spans="1:10">
      <c r="A14">
        <v>2089</v>
      </c>
      <c r="B14" t="s">
        <v>54</v>
      </c>
      <c r="C14" t="s">
        <v>318</v>
      </c>
      <c r="D14" t="s">
        <v>344</v>
      </c>
      <c r="E14" t="s">
        <v>330</v>
      </c>
      <c r="F14" t="s">
        <v>278</v>
      </c>
      <c r="G14" t="s">
        <v>345</v>
      </c>
      <c r="H14" t="s">
        <v>346</v>
      </c>
      <c r="I14" t="s">
        <v>347</v>
      </c>
      <c r="J14">
        <f t="shared" si="0"/>
        <v>32</v>
      </c>
    </row>
    <row r="15" spans="1:10">
      <c r="A15">
        <v>2094</v>
      </c>
      <c r="B15" t="s">
        <v>55</v>
      </c>
      <c r="C15" t="s">
        <v>324</v>
      </c>
      <c r="D15" t="s">
        <v>348</v>
      </c>
      <c r="E15" t="s">
        <v>277</v>
      </c>
      <c r="F15" t="s">
        <v>278</v>
      </c>
      <c r="G15" t="s">
        <v>349</v>
      </c>
      <c r="H15" t="s">
        <v>350</v>
      </c>
      <c r="I15" t="s">
        <v>351</v>
      </c>
      <c r="J15">
        <f t="shared" si="0"/>
        <v>21</v>
      </c>
    </row>
    <row r="16" spans="1:10">
      <c r="A16">
        <v>2095</v>
      </c>
      <c r="B16" t="s">
        <v>352</v>
      </c>
      <c r="C16" t="s">
        <v>318</v>
      </c>
      <c r="D16" t="s">
        <v>353</v>
      </c>
      <c r="E16" t="s">
        <v>277</v>
      </c>
      <c r="F16" t="s">
        <v>278</v>
      </c>
      <c r="G16" t="s">
        <v>354</v>
      </c>
      <c r="H16" t="s">
        <v>355</v>
      </c>
      <c r="I16" t="s">
        <v>56</v>
      </c>
      <c r="J16">
        <f t="shared" si="0"/>
        <v>37</v>
      </c>
    </row>
    <row r="17" spans="1:10">
      <c r="A17">
        <v>2109</v>
      </c>
      <c r="B17" t="s">
        <v>57</v>
      </c>
      <c r="C17" t="s">
        <v>324</v>
      </c>
      <c r="D17" t="s">
        <v>356</v>
      </c>
      <c r="E17" t="s">
        <v>357</v>
      </c>
      <c r="F17" t="s">
        <v>278</v>
      </c>
      <c r="G17" t="s">
        <v>358</v>
      </c>
      <c r="H17" t="s">
        <v>359</v>
      </c>
      <c r="I17" t="s">
        <v>360</v>
      </c>
      <c r="J17">
        <f t="shared" si="0"/>
        <v>21</v>
      </c>
    </row>
    <row r="18" spans="1:10">
      <c r="A18">
        <v>2116</v>
      </c>
      <c r="B18" t="s">
        <v>58</v>
      </c>
      <c r="C18" t="s">
        <v>318</v>
      </c>
      <c r="D18" t="s">
        <v>361</v>
      </c>
      <c r="E18" t="s">
        <v>277</v>
      </c>
      <c r="F18" t="s">
        <v>278</v>
      </c>
      <c r="G18" t="s">
        <v>362</v>
      </c>
      <c r="H18" t="s">
        <v>363</v>
      </c>
      <c r="I18" t="s">
        <v>364</v>
      </c>
      <c r="J18">
        <f t="shared" si="0"/>
        <v>19</v>
      </c>
    </row>
    <row r="19" spans="1:10">
      <c r="A19">
        <v>2120</v>
      </c>
      <c r="B19" t="s">
        <v>59</v>
      </c>
      <c r="C19" t="s">
        <v>324</v>
      </c>
      <c r="D19" t="s">
        <v>365</v>
      </c>
      <c r="E19" t="s">
        <v>330</v>
      </c>
      <c r="F19" t="s">
        <v>278</v>
      </c>
      <c r="G19" t="s">
        <v>366</v>
      </c>
      <c r="H19" t="s">
        <v>367</v>
      </c>
      <c r="I19" t="s">
        <v>368</v>
      </c>
      <c r="J19">
        <f t="shared" si="0"/>
        <v>19</v>
      </c>
    </row>
    <row r="20" spans="1:10">
      <c r="A20">
        <v>2128</v>
      </c>
      <c r="B20" t="s">
        <v>60</v>
      </c>
      <c r="C20" t="s">
        <v>324</v>
      </c>
      <c r="D20" t="s">
        <v>369</v>
      </c>
      <c r="E20" t="s">
        <v>336</v>
      </c>
      <c r="F20" t="s">
        <v>278</v>
      </c>
      <c r="G20" t="s">
        <v>370</v>
      </c>
      <c r="H20" t="s">
        <v>371</v>
      </c>
      <c r="I20" t="s">
        <v>372</v>
      </c>
      <c r="J20">
        <f t="shared" si="0"/>
        <v>20</v>
      </c>
    </row>
    <row r="21" spans="1:10">
      <c r="A21">
        <v>2130</v>
      </c>
      <c r="B21" t="s">
        <v>61</v>
      </c>
      <c r="C21" t="s">
        <v>324</v>
      </c>
      <c r="D21" t="s">
        <v>373</v>
      </c>
      <c r="E21" t="s">
        <v>374</v>
      </c>
      <c r="F21" t="s">
        <v>278</v>
      </c>
      <c r="G21" t="s">
        <v>375</v>
      </c>
      <c r="H21" t="s">
        <v>376</v>
      </c>
      <c r="I21" t="s">
        <v>377</v>
      </c>
      <c r="J21">
        <f t="shared" si="0"/>
        <v>27</v>
      </c>
    </row>
    <row r="22" spans="1:10">
      <c r="A22">
        <v>2132</v>
      </c>
      <c r="B22" t="s">
        <v>378</v>
      </c>
      <c r="C22" t="s">
        <v>324</v>
      </c>
      <c r="D22" t="s">
        <v>379</v>
      </c>
      <c r="E22" t="s">
        <v>336</v>
      </c>
      <c r="F22" t="s">
        <v>278</v>
      </c>
      <c r="G22" t="s">
        <v>380</v>
      </c>
      <c r="H22" t="s">
        <v>381</v>
      </c>
      <c r="I22" t="s">
        <v>382</v>
      </c>
      <c r="J22">
        <f t="shared" si="0"/>
        <v>21</v>
      </c>
    </row>
    <row r="23" spans="1:10">
      <c r="A23">
        <v>2134</v>
      </c>
      <c r="B23" t="s">
        <v>62</v>
      </c>
      <c r="C23" t="s">
        <v>324</v>
      </c>
      <c r="D23" t="s">
        <v>383</v>
      </c>
      <c r="E23" t="s">
        <v>384</v>
      </c>
      <c r="F23" t="s">
        <v>278</v>
      </c>
      <c r="G23" t="s">
        <v>385</v>
      </c>
      <c r="H23" t="s">
        <v>386</v>
      </c>
      <c r="I23" t="s">
        <v>387</v>
      </c>
      <c r="J23">
        <f t="shared" si="0"/>
        <v>24</v>
      </c>
    </row>
    <row r="24" spans="1:10">
      <c r="A24">
        <v>2136</v>
      </c>
      <c r="B24" t="s">
        <v>63</v>
      </c>
      <c r="C24" t="s">
        <v>324</v>
      </c>
      <c r="D24" t="s">
        <v>388</v>
      </c>
      <c r="E24" t="s">
        <v>374</v>
      </c>
      <c r="F24" t="s">
        <v>278</v>
      </c>
      <c r="G24" t="s">
        <v>389</v>
      </c>
      <c r="H24" t="s">
        <v>390</v>
      </c>
      <c r="I24" t="s">
        <v>64</v>
      </c>
      <c r="J24">
        <f t="shared" si="0"/>
        <v>22</v>
      </c>
    </row>
    <row r="25" spans="1:10">
      <c r="A25">
        <v>2137</v>
      </c>
      <c r="B25" t="s">
        <v>65</v>
      </c>
      <c r="C25" t="s">
        <v>324</v>
      </c>
      <c r="D25" t="s">
        <v>391</v>
      </c>
      <c r="E25" t="s">
        <v>336</v>
      </c>
      <c r="F25" t="s">
        <v>278</v>
      </c>
      <c r="G25" t="s">
        <v>392</v>
      </c>
      <c r="H25" t="s">
        <v>393</v>
      </c>
      <c r="I25" t="s">
        <v>394</v>
      </c>
      <c r="J25">
        <f t="shared" si="0"/>
        <v>20</v>
      </c>
    </row>
    <row r="26" spans="1:10">
      <c r="A26">
        <v>2138</v>
      </c>
      <c r="B26" t="s">
        <v>66</v>
      </c>
      <c r="C26" t="s">
        <v>324</v>
      </c>
      <c r="D26" t="s">
        <v>395</v>
      </c>
      <c r="E26" t="s">
        <v>374</v>
      </c>
      <c r="F26" t="s">
        <v>278</v>
      </c>
      <c r="G26" t="s">
        <v>396</v>
      </c>
      <c r="H26" t="s">
        <v>397</v>
      </c>
      <c r="I26" t="s">
        <v>398</v>
      </c>
      <c r="J26">
        <f t="shared" si="0"/>
        <v>21</v>
      </c>
    </row>
    <row r="27" spans="1:10">
      <c r="A27">
        <v>2139</v>
      </c>
      <c r="B27" t="s">
        <v>67</v>
      </c>
      <c r="C27" t="s">
        <v>324</v>
      </c>
      <c r="D27" t="s">
        <v>399</v>
      </c>
      <c r="E27" t="s">
        <v>306</v>
      </c>
      <c r="F27" t="s">
        <v>278</v>
      </c>
      <c r="G27" t="s">
        <v>400</v>
      </c>
      <c r="H27" t="s">
        <v>401</v>
      </c>
      <c r="I27" t="s">
        <v>402</v>
      </c>
      <c r="J27">
        <f t="shared" si="0"/>
        <v>14</v>
      </c>
    </row>
    <row r="28" spans="1:10">
      <c r="A28">
        <v>2142</v>
      </c>
      <c r="B28" t="s">
        <v>68</v>
      </c>
      <c r="C28" t="s">
        <v>324</v>
      </c>
      <c r="D28" t="s">
        <v>403</v>
      </c>
      <c r="E28" t="s">
        <v>404</v>
      </c>
      <c r="F28" t="s">
        <v>278</v>
      </c>
      <c r="G28" t="s">
        <v>405</v>
      </c>
      <c r="H28" t="s">
        <v>406</v>
      </c>
      <c r="I28" t="s">
        <v>407</v>
      </c>
      <c r="J28">
        <f t="shared" si="0"/>
        <v>24</v>
      </c>
    </row>
    <row r="29" spans="1:10">
      <c r="A29">
        <v>2147</v>
      </c>
      <c r="B29" t="s">
        <v>69</v>
      </c>
      <c r="C29" t="s">
        <v>324</v>
      </c>
      <c r="D29" t="s">
        <v>408</v>
      </c>
      <c r="E29" t="s">
        <v>374</v>
      </c>
      <c r="F29" t="s">
        <v>278</v>
      </c>
      <c r="G29" t="s">
        <v>409</v>
      </c>
      <c r="H29" t="s">
        <v>410</v>
      </c>
      <c r="I29" t="s">
        <v>411</v>
      </c>
      <c r="J29">
        <f t="shared" si="0"/>
        <v>30</v>
      </c>
    </row>
    <row r="30" spans="1:10">
      <c r="A30">
        <v>2148</v>
      </c>
      <c r="B30" t="s">
        <v>70</v>
      </c>
      <c r="C30" t="s">
        <v>324</v>
      </c>
      <c r="D30" t="s">
        <v>412</v>
      </c>
      <c r="E30" t="s">
        <v>374</v>
      </c>
      <c r="F30" t="s">
        <v>278</v>
      </c>
      <c r="G30" t="s">
        <v>413</v>
      </c>
      <c r="H30" t="s">
        <v>414</v>
      </c>
      <c r="I30" t="s">
        <v>415</v>
      </c>
      <c r="J30">
        <f t="shared" si="0"/>
        <v>23</v>
      </c>
    </row>
    <row r="31" spans="1:10">
      <c r="A31">
        <v>2155</v>
      </c>
      <c r="B31" t="s">
        <v>416</v>
      </c>
      <c r="C31" t="s">
        <v>324</v>
      </c>
      <c r="D31" t="s">
        <v>417</v>
      </c>
      <c r="E31" t="s">
        <v>336</v>
      </c>
      <c r="F31" t="s">
        <v>278</v>
      </c>
      <c r="G31" t="s">
        <v>418</v>
      </c>
      <c r="H31" t="s">
        <v>419</v>
      </c>
      <c r="I31" t="s">
        <v>420</v>
      </c>
      <c r="J31">
        <f t="shared" si="0"/>
        <v>75</v>
      </c>
    </row>
    <row r="32" spans="1:10">
      <c r="A32">
        <v>2156</v>
      </c>
      <c r="B32" t="s">
        <v>71</v>
      </c>
      <c r="C32" t="s">
        <v>324</v>
      </c>
      <c r="D32" t="s">
        <v>421</v>
      </c>
      <c r="E32" t="s">
        <v>336</v>
      </c>
      <c r="F32" t="s">
        <v>278</v>
      </c>
      <c r="G32" t="s">
        <v>422</v>
      </c>
      <c r="H32" t="s">
        <v>423</v>
      </c>
      <c r="I32" t="s">
        <v>424</v>
      </c>
      <c r="J32">
        <f t="shared" si="0"/>
        <v>36</v>
      </c>
    </row>
    <row r="33" spans="1:10">
      <c r="A33">
        <v>2161</v>
      </c>
      <c r="B33" t="s">
        <v>72</v>
      </c>
      <c r="C33" t="s">
        <v>324</v>
      </c>
      <c r="D33" t="s">
        <v>425</v>
      </c>
      <c r="E33" t="s">
        <v>294</v>
      </c>
      <c r="F33" t="s">
        <v>278</v>
      </c>
      <c r="G33" t="s">
        <v>426</v>
      </c>
      <c r="H33" t="s">
        <v>427</v>
      </c>
      <c r="I33" t="s">
        <v>73</v>
      </c>
      <c r="J33">
        <f t="shared" si="0"/>
        <v>34</v>
      </c>
    </row>
    <row r="34" spans="1:10">
      <c r="A34">
        <v>2163</v>
      </c>
      <c r="B34" t="s">
        <v>74</v>
      </c>
      <c r="C34" t="s">
        <v>324</v>
      </c>
      <c r="D34" t="s">
        <v>428</v>
      </c>
      <c r="E34" t="s">
        <v>294</v>
      </c>
      <c r="F34" t="s">
        <v>278</v>
      </c>
      <c r="G34" t="s">
        <v>429</v>
      </c>
      <c r="H34" t="s">
        <v>430</v>
      </c>
      <c r="I34" t="s">
        <v>431</v>
      </c>
      <c r="J34">
        <f t="shared" si="0"/>
        <v>28</v>
      </c>
    </row>
    <row r="35" spans="1:10">
      <c r="A35">
        <v>2164</v>
      </c>
      <c r="B35" t="s">
        <v>75</v>
      </c>
      <c r="C35" t="s">
        <v>324</v>
      </c>
      <c r="D35" t="s">
        <v>432</v>
      </c>
      <c r="E35" t="s">
        <v>336</v>
      </c>
      <c r="F35" t="s">
        <v>278</v>
      </c>
      <c r="G35" t="s">
        <v>433</v>
      </c>
      <c r="H35" t="s">
        <v>434</v>
      </c>
      <c r="I35" t="s">
        <v>435</v>
      </c>
      <c r="J35">
        <f t="shared" si="0"/>
        <v>27</v>
      </c>
    </row>
    <row r="36" spans="1:10">
      <c r="A36">
        <v>2165</v>
      </c>
      <c r="B36" t="s">
        <v>76</v>
      </c>
      <c r="C36" t="s">
        <v>324</v>
      </c>
      <c r="D36" t="s">
        <v>436</v>
      </c>
      <c r="E36" t="s">
        <v>320</v>
      </c>
      <c r="F36" t="s">
        <v>278</v>
      </c>
      <c r="G36" t="s">
        <v>437</v>
      </c>
      <c r="H36" t="s">
        <v>438</v>
      </c>
      <c r="I36" t="s">
        <v>439</v>
      </c>
      <c r="J36">
        <f t="shared" si="0"/>
        <v>23</v>
      </c>
    </row>
    <row r="37" spans="1:10">
      <c r="A37">
        <v>2166</v>
      </c>
      <c r="B37" t="s">
        <v>77</v>
      </c>
      <c r="C37" t="s">
        <v>324</v>
      </c>
      <c r="D37" t="s">
        <v>440</v>
      </c>
      <c r="E37" t="s">
        <v>294</v>
      </c>
      <c r="F37" t="s">
        <v>278</v>
      </c>
      <c r="G37" t="s">
        <v>441</v>
      </c>
      <c r="H37" t="s">
        <v>442</v>
      </c>
      <c r="I37" t="s">
        <v>78</v>
      </c>
      <c r="J37">
        <f t="shared" si="0"/>
        <v>28</v>
      </c>
    </row>
    <row r="38" spans="1:10">
      <c r="A38">
        <v>2167</v>
      </c>
      <c r="B38" t="s">
        <v>79</v>
      </c>
      <c r="C38" t="s">
        <v>324</v>
      </c>
      <c r="D38" t="s">
        <v>443</v>
      </c>
      <c r="E38" t="s">
        <v>374</v>
      </c>
      <c r="F38" t="s">
        <v>278</v>
      </c>
      <c r="G38" t="s">
        <v>444</v>
      </c>
      <c r="H38" t="s">
        <v>445</v>
      </c>
      <c r="I38" t="s">
        <v>446</v>
      </c>
      <c r="J38">
        <f t="shared" si="0"/>
        <v>22</v>
      </c>
    </row>
    <row r="39" spans="1:10">
      <c r="A39">
        <v>2168</v>
      </c>
      <c r="B39" t="s">
        <v>80</v>
      </c>
      <c r="C39" t="s">
        <v>324</v>
      </c>
      <c r="D39" t="s">
        <v>447</v>
      </c>
      <c r="E39" t="s">
        <v>294</v>
      </c>
      <c r="F39" t="s">
        <v>278</v>
      </c>
      <c r="G39" t="s">
        <v>448</v>
      </c>
      <c r="H39" t="s">
        <v>449</v>
      </c>
      <c r="I39" t="s">
        <v>450</v>
      </c>
      <c r="J39">
        <f t="shared" si="0"/>
        <v>21</v>
      </c>
    </row>
    <row r="40" spans="1:10">
      <c r="A40">
        <v>2169</v>
      </c>
      <c r="B40" t="s">
        <v>81</v>
      </c>
      <c r="C40" t="s">
        <v>324</v>
      </c>
      <c r="D40" t="s">
        <v>451</v>
      </c>
      <c r="E40" t="s">
        <v>294</v>
      </c>
      <c r="F40" t="s">
        <v>278</v>
      </c>
      <c r="G40" t="s">
        <v>452</v>
      </c>
      <c r="H40" t="s">
        <v>453</v>
      </c>
      <c r="I40" t="s">
        <v>454</v>
      </c>
      <c r="J40">
        <f t="shared" si="0"/>
        <v>27</v>
      </c>
    </row>
    <row r="41" spans="1:10">
      <c r="A41">
        <v>2171</v>
      </c>
      <c r="B41" t="s">
        <v>82</v>
      </c>
      <c r="C41" t="s">
        <v>324</v>
      </c>
      <c r="D41" t="s">
        <v>455</v>
      </c>
      <c r="E41" t="s">
        <v>294</v>
      </c>
      <c r="F41" t="s">
        <v>278</v>
      </c>
      <c r="G41" t="s">
        <v>456</v>
      </c>
      <c r="H41" t="s">
        <v>457</v>
      </c>
      <c r="I41" t="s">
        <v>83</v>
      </c>
      <c r="J41">
        <f t="shared" si="0"/>
        <v>30</v>
      </c>
    </row>
    <row r="42" spans="1:10">
      <c r="A42">
        <v>2175</v>
      </c>
      <c r="B42" t="s">
        <v>84</v>
      </c>
      <c r="C42" t="s">
        <v>324</v>
      </c>
      <c r="D42" t="s">
        <v>458</v>
      </c>
      <c r="E42" t="s">
        <v>294</v>
      </c>
      <c r="F42" t="s">
        <v>278</v>
      </c>
      <c r="G42" t="s">
        <v>459</v>
      </c>
      <c r="H42" t="s">
        <v>460</v>
      </c>
      <c r="I42" t="s">
        <v>461</v>
      </c>
      <c r="J42">
        <f t="shared" si="0"/>
        <v>27</v>
      </c>
    </row>
    <row r="43" spans="1:10">
      <c r="A43">
        <v>2176</v>
      </c>
      <c r="B43" t="s">
        <v>85</v>
      </c>
      <c r="C43" t="s">
        <v>324</v>
      </c>
      <c r="D43" t="s">
        <v>462</v>
      </c>
      <c r="E43" t="s">
        <v>294</v>
      </c>
      <c r="F43" t="s">
        <v>278</v>
      </c>
      <c r="G43" t="s">
        <v>463</v>
      </c>
      <c r="H43" t="s">
        <v>464</v>
      </c>
      <c r="I43" t="s">
        <v>465</v>
      </c>
      <c r="J43">
        <f t="shared" si="0"/>
        <v>23</v>
      </c>
    </row>
    <row r="44" spans="1:10">
      <c r="A44">
        <v>2185</v>
      </c>
      <c r="B44" t="s">
        <v>86</v>
      </c>
      <c r="C44" t="s">
        <v>324</v>
      </c>
      <c r="D44" t="s">
        <v>466</v>
      </c>
      <c r="E44" t="s">
        <v>294</v>
      </c>
      <c r="F44" t="s">
        <v>278</v>
      </c>
      <c r="G44" t="s">
        <v>467</v>
      </c>
      <c r="H44" t="s">
        <v>468</v>
      </c>
      <c r="I44" t="s">
        <v>469</v>
      </c>
      <c r="J44">
        <f t="shared" si="0"/>
        <v>34</v>
      </c>
    </row>
    <row r="45" spans="1:10">
      <c r="A45">
        <v>2187</v>
      </c>
      <c r="B45" t="s">
        <v>87</v>
      </c>
      <c r="C45" t="s">
        <v>324</v>
      </c>
      <c r="D45" t="s">
        <v>470</v>
      </c>
      <c r="E45" t="s">
        <v>284</v>
      </c>
      <c r="F45" t="s">
        <v>278</v>
      </c>
      <c r="G45" t="s">
        <v>471</v>
      </c>
      <c r="H45" t="s">
        <v>472</v>
      </c>
      <c r="I45" t="s">
        <v>88</v>
      </c>
      <c r="J45">
        <f t="shared" si="0"/>
        <v>21</v>
      </c>
    </row>
    <row r="46" spans="1:10">
      <c r="A46">
        <v>2188</v>
      </c>
      <c r="B46" t="s">
        <v>89</v>
      </c>
      <c r="C46" t="s">
        <v>324</v>
      </c>
      <c r="D46" t="s">
        <v>473</v>
      </c>
      <c r="E46" t="s">
        <v>374</v>
      </c>
      <c r="F46" t="s">
        <v>278</v>
      </c>
      <c r="G46" t="s">
        <v>474</v>
      </c>
      <c r="H46" t="s">
        <v>475</v>
      </c>
      <c r="I46" t="s">
        <v>476</v>
      </c>
      <c r="J46">
        <f t="shared" si="0"/>
        <v>22</v>
      </c>
    </row>
    <row r="47" spans="1:10">
      <c r="A47">
        <v>2189</v>
      </c>
      <c r="B47" t="s">
        <v>90</v>
      </c>
      <c r="C47" t="s">
        <v>324</v>
      </c>
      <c r="D47" t="s">
        <v>477</v>
      </c>
      <c r="E47" t="s">
        <v>284</v>
      </c>
      <c r="F47" t="s">
        <v>278</v>
      </c>
      <c r="G47" t="s">
        <v>478</v>
      </c>
      <c r="H47" t="s">
        <v>479</v>
      </c>
      <c r="I47" t="s">
        <v>480</v>
      </c>
      <c r="J47">
        <f t="shared" si="0"/>
        <v>21</v>
      </c>
    </row>
    <row r="48" spans="1:10">
      <c r="A48">
        <v>2190</v>
      </c>
      <c r="B48" t="s">
        <v>91</v>
      </c>
      <c r="C48" t="s">
        <v>324</v>
      </c>
      <c r="D48" t="s">
        <v>481</v>
      </c>
      <c r="E48" t="s">
        <v>336</v>
      </c>
      <c r="F48" t="s">
        <v>278</v>
      </c>
      <c r="G48" t="s">
        <v>482</v>
      </c>
      <c r="H48" t="s">
        <v>483</v>
      </c>
      <c r="I48" t="s">
        <v>92</v>
      </c>
      <c r="J48">
        <f t="shared" si="0"/>
        <v>17</v>
      </c>
    </row>
    <row r="49" spans="1:10">
      <c r="A49">
        <v>2192</v>
      </c>
      <c r="B49" t="s">
        <v>93</v>
      </c>
      <c r="C49" t="s">
        <v>324</v>
      </c>
      <c r="D49" t="s">
        <v>484</v>
      </c>
      <c r="E49" t="s">
        <v>336</v>
      </c>
      <c r="F49" t="s">
        <v>278</v>
      </c>
      <c r="G49" t="s">
        <v>485</v>
      </c>
      <c r="H49" t="s">
        <v>486</v>
      </c>
      <c r="I49" t="s">
        <v>487</v>
      </c>
      <c r="J49">
        <f t="shared" si="0"/>
        <v>18</v>
      </c>
    </row>
    <row r="50" spans="1:10">
      <c r="A50">
        <v>2193</v>
      </c>
      <c r="B50" t="s">
        <v>94</v>
      </c>
      <c r="C50" t="s">
        <v>324</v>
      </c>
      <c r="D50" t="s">
        <v>488</v>
      </c>
      <c r="E50" t="s">
        <v>294</v>
      </c>
      <c r="F50" t="s">
        <v>278</v>
      </c>
      <c r="G50" t="s">
        <v>489</v>
      </c>
      <c r="H50" t="s">
        <v>490</v>
      </c>
      <c r="I50" t="s">
        <v>95</v>
      </c>
      <c r="J50">
        <f t="shared" si="0"/>
        <v>29</v>
      </c>
    </row>
    <row r="51" spans="1:10">
      <c r="A51">
        <v>2226</v>
      </c>
      <c r="B51" t="s">
        <v>96</v>
      </c>
      <c r="C51" t="s">
        <v>324</v>
      </c>
      <c r="D51" t="s">
        <v>491</v>
      </c>
      <c r="E51" t="s">
        <v>492</v>
      </c>
      <c r="F51" t="s">
        <v>278</v>
      </c>
      <c r="G51" t="s">
        <v>493</v>
      </c>
      <c r="H51" t="s">
        <v>494</v>
      </c>
      <c r="I51" t="s">
        <v>495</v>
      </c>
      <c r="J51">
        <f t="shared" si="0"/>
        <v>23</v>
      </c>
    </row>
    <row r="52" spans="1:10">
      <c r="A52">
        <v>2227</v>
      </c>
      <c r="B52" t="s">
        <v>97</v>
      </c>
      <c r="C52" t="s">
        <v>324</v>
      </c>
      <c r="D52" t="s">
        <v>496</v>
      </c>
      <c r="E52" t="s">
        <v>492</v>
      </c>
      <c r="F52" t="s">
        <v>278</v>
      </c>
      <c r="G52" t="s">
        <v>497</v>
      </c>
      <c r="H52" t="s">
        <v>498</v>
      </c>
      <c r="I52" t="s">
        <v>499</v>
      </c>
      <c r="J52">
        <f t="shared" si="0"/>
        <v>29</v>
      </c>
    </row>
    <row r="53" spans="1:10">
      <c r="A53">
        <v>2228</v>
      </c>
      <c r="B53" t="s">
        <v>98</v>
      </c>
      <c r="C53" t="s">
        <v>324</v>
      </c>
      <c r="D53" t="s">
        <v>500</v>
      </c>
      <c r="E53" t="s">
        <v>492</v>
      </c>
      <c r="F53" t="s">
        <v>278</v>
      </c>
      <c r="G53" t="s">
        <v>501</v>
      </c>
      <c r="H53" t="s">
        <v>502</v>
      </c>
      <c r="I53" t="s">
        <v>99</v>
      </c>
      <c r="J53">
        <f t="shared" si="0"/>
        <v>24</v>
      </c>
    </row>
    <row r="54" spans="1:10">
      <c r="A54">
        <v>2231</v>
      </c>
      <c r="B54" t="s">
        <v>503</v>
      </c>
      <c r="C54" t="s">
        <v>324</v>
      </c>
      <c r="D54" t="s">
        <v>504</v>
      </c>
      <c r="E54" t="s">
        <v>505</v>
      </c>
      <c r="F54" t="s">
        <v>278</v>
      </c>
      <c r="G54" t="s">
        <v>506</v>
      </c>
      <c r="H54" t="s">
        <v>507</v>
      </c>
      <c r="I54" t="s">
        <v>508</v>
      </c>
      <c r="J54">
        <f t="shared" si="0"/>
        <v>28</v>
      </c>
    </row>
    <row r="55" spans="1:10">
      <c r="A55">
        <v>2239</v>
      </c>
      <c r="B55" t="s">
        <v>100</v>
      </c>
      <c r="C55" t="s">
        <v>324</v>
      </c>
      <c r="D55" t="s">
        <v>509</v>
      </c>
      <c r="E55" t="s">
        <v>505</v>
      </c>
      <c r="F55" t="s">
        <v>278</v>
      </c>
      <c r="G55" t="s">
        <v>510</v>
      </c>
      <c r="H55" t="s">
        <v>511</v>
      </c>
      <c r="I55" t="s">
        <v>512</v>
      </c>
      <c r="J55">
        <f t="shared" si="0"/>
        <v>17</v>
      </c>
    </row>
    <row r="56" spans="1:10">
      <c r="A56">
        <v>2245</v>
      </c>
      <c r="B56" t="s">
        <v>101</v>
      </c>
      <c r="C56" t="s">
        <v>324</v>
      </c>
      <c r="D56" t="s">
        <v>513</v>
      </c>
      <c r="E56" t="s">
        <v>514</v>
      </c>
      <c r="F56" t="s">
        <v>278</v>
      </c>
      <c r="G56" t="s">
        <v>515</v>
      </c>
      <c r="H56" t="s">
        <v>516</v>
      </c>
      <c r="I56" t="s">
        <v>517</v>
      </c>
      <c r="J56">
        <f t="shared" si="0"/>
        <v>26</v>
      </c>
    </row>
    <row r="57" spans="1:10">
      <c r="A57">
        <v>2254</v>
      </c>
      <c r="B57" t="s">
        <v>102</v>
      </c>
      <c r="C57" t="s">
        <v>324</v>
      </c>
      <c r="D57" t="s">
        <v>518</v>
      </c>
      <c r="E57" t="s">
        <v>505</v>
      </c>
      <c r="F57" t="s">
        <v>278</v>
      </c>
      <c r="G57" t="s">
        <v>519</v>
      </c>
      <c r="H57" t="s">
        <v>520</v>
      </c>
      <c r="I57" t="s">
        <v>103</v>
      </c>
      <c r="J57">
        <f t="shared" si="0"/>
        <v>30</v>
      </c>
    </row>
    <row r="58" spans="1:10">
      <c r="A58">
        <v>2258</v>
      </c>
      <c r="B58" t="s">
        <v>104</v>
      </c>
      <c r="C58" t="s">
        <v>324</v>
      </c>
      <c r="D58" t="s">
        <v>521</v>
      </c>
      <c r="E58" t="s">
        <v>313</v>
      </c>
      <c r="F58" t="s">
        <v>278</v>
      </c>
      <c r="G58" t="s">
        <v>522</v>
      </c>
      <c r="H58" t="s">
        <v>523</v>
      </c>
      <c r="I58" t="s">
        <v>524</v>
      </c>
      <c r="J58">
        <f t="shared" si="0"/>
        <v>20</v>
      </c>
    </row>
    <row r="59" spans="1:10">
      <c r="A59">
        <v>2263</v>
      </c>
      <c r="B59" t="s">
        <v>105</v>
      </c>
      <c r="C59" t="s">
        <v>324</v>
      </c>
      <c r="D59" t="s">
        <v>525</v>
      </c>
      <c r="E59" t="s">
        <v>526</v>
      </c>
      <c r="F59" t="s">
        <v>278</v>
      </c>
      <c r="G59" t="s">
        <v>527</v>
      </c>
      <c r="H59" t="s">
        <v>528</v>
      </c>
      <c r="I59" t="s">
        <v>529</v>
      </c>
      <c r="J59">
        <f t="shared" si="0"/>
        <v>23</v>
      </c>
    </row>
    <row r="60" spans="1:10">
      <c r="A60">
        <v>2265</v>
      </c>
      <c r="B60" t="s">
        <v>106</v>
      </c>
      <c r="C60" t="s">
        <v>324</v>
      </c>
      <c r="D60" t="s">
        <v>530</v>
      </c>
      <c r="E60" t="s">
        <v>313</v>
      </c>
      <c r="F60" t="s">
        <v>278</v>
      </c>
      <c r="G60" t="s">
        <v>531</v>
      </c>
      <c r="H60" t="s">
        <v>532</v>
      </c>
      <c r="I60" t="s">
        <v>107</v>
      </c>
      <c r="J60">
        <f t="shared" si="0"/>
        <v>20</v>
      </c>
    </row>
    <row r="61" spans="1:10">
      <c r="A61">
        <v>2268</v>
      </c>
      <c r="B61" t="s">
        <v>108</v>
      </c>
      <c r="C61" t="s">
        <v>324</v>
      </c>
      <c r="D61" t="s">
        <v>533</v>
      </c>
      <c r="E61" t="s">
        <v>534</v>
      </c>
      <c r="F61" t="s">
        <v>278</v>
      </c>
      <c r="G61" t="s">
        <v>535</v>
      </c>
      <c r="H61" t="s">
        <v>536</v>
      </c>
      <c r="I61" t="s">
        <v>109</v>
      </c>
      <c r="J61">
        <f t="shared" si="0"/>
        <v>33</v>
      </c>
    </row>
    <row r="62" spans="1:10">
      <c r="A62">
        <v>2269</v>
      </c>
      <c r="B62" t="s">
        <v>110</v>
      </c>
      <c r="C62" t="s">
        <v>318</v>
      </c>
      <c r="D62" t="s">
        <v>537</v>
      </c>
      <c r="E62" t="s">
        <v>534</v>
      </c>
      <c r="F62" t="s">
        <v>278</v>
      </c>
      <c r="G62" t="s">
        <v>538</v>
      </c>
      <c r="H62" t="s">
        <v>539</v>
      </c>
      <c r="I62" t="s">
        <v>540</v>
      </c>
      <c r="J62">
        <f t="shared" si="0"/>
        <v>24</v>
      </c>
    </row>
    <row r="63" spans="1:10">
      <c r="A63">
        <v>2270</v>
      </c>
      <c r="B63" t="s">
        <v>111</v>
      </c>
      <c r="C63" t="s">
        <v>318</v>
      </c>
      <c r="D63" t="s">
        <v>541</v>
      </c>
      <c r="E63" t="s">
        <v>320</v>
      </c>
      <c r="F63" t="s">
        <v>278</v>
      </c>
      <c r="G63" t="s">
        <v>542</v>
      </c>
      <c r="H63" t="s">
        <v>543</v>
      </c>
      <c r="I63" t="s">
        <v>112</v>
      </c>
      <c r="J63">
        <f t="shared" si="0"/>
        <v>24</v>
      </c>
    </row>
    <row r="64" spans="1:10">
      <c r="A64">
        <v>2275</v>
      </c>
      <c r="B64" t="s">
        <v>113</v>
      </c>
      <c r="C64" t="s">
        <v>324</v>
      </c>
      <c r="D64" t="s">
        <v>544</v>
      </c>
      <c r="E64" t="s">
        <v>320</v>
      </c>
      <c r="F64" t="s">
        <v>278</v>
      </c>
      <c r="G64" t="s">
        <v>545</v>
      </c>
      <c r="H64" t="s">
        <v>546</v>
      </c>
      <c r="I64" t="s">
        <v>547</v>
      </c>
      <c r="J64">
        <f t="shared" si="0"/>
        <v>28</v>
      </c>
    </row>
    <row r="65" spans="1:10">
      <c r="A65">
        <v>2276</v>
      </c>
      <c r="B65" t="s">
        <v>114</v>
      </c>
      <c r="C65" t="s">
        <v>318</v>
      </c>
      <c r="D65" t="s">
        <v>548</v>
      </c>
      <c r="E65" t="s">
        <v>320</v>
      </c>
      <c r="F65" t="s">
        <v>278</v>
      </c>
      <c r="G65" t="s">
        <v>549</v>
      </c>
      <c r="H65" t="s">
        <v>550</v>
      </c>
      <c r="I65" t="s">
        <v>551</v>
      </c>
      <c r="J65">
        <f t="shared" si="0"/>
        <v>27</v>
      </c>
    </row>
    <row r="66" spans="1:10">
      <c r="A66">
        <v>2278</v>
      </c>
      <c r="B66" t="s">
        <v>552</v>
      </c>
      <c r="C66" t="s">
        <v>324</v>
      </c>
      <c r="D66" t="s">
        <v>553</v>
      </c>
      <c r="E66" t="s">
        <v>320</v>
      </c>
      <c r="F66" t="s">
        <v>278</v>
      </c>
      <c r="G66" t="s">
        <v>554</v>
      </c>
      <c r="H66" t="s">
        <v>555</v>
      </c>
      <c r="I66" t="s">
        <v>115</v>
      </c>
      <c r="J66">
        <f t="shared" si="0"/>
        <v>25</v>
      </c>
    </row>
    <row r="67" spans="1:10">
      <c r="A67">
        <v>2279</v>
      </c>
      <c r="B67" t="s">
        <v>116</v>
      </c>
      <c r="C67" t="s">
        <v>318</v>
      </c>
      <c r="D67" t="s">
        <v>556</v>
      </c>
      <c r="E67" t="s">
        <v>320</v>
      </c>
      <c r="F67" t="s">
        <v>278</v>
      </c>
      <c r="G67" t="s">
        <v>557</v>
      </c>
      <c r="H67" t="s">
        <v>558</v>
      </c>
      <c r="I67" t="s">
        <v>559</v>
      </c>
      <c r="J67">
        <f t="shared" ref="J67:J130" si="1">LEN(B67)</f>
        <v>30</v>
      </c>
    </row>
    <row r="68" spans="1:10">
      <c r="A68">
        <v>2280</v>
      </c>
      <c r="B68" t="s">
        <v>117</v>
      </c>
      <c r="C68" t="s">
        <v>318</v>
      </c>
      <c r="D68" t="s">
        <v>560</v>
      </c>
      <c r="E68" t="s">
        <v>320</v>
      </c>
      <c r="F68" t="s">
        <v>278</v>
      </c>
      <c r="G68" t="s">
        <v>561</v>
      </c>
      <c r="H68" t="s">
        <v>562</v>
      </c>
      <c r="I68" t="s">
        <v>563</v>
      </c>
      <c r="J68">
        <f t="shared" si="1"/>
        <v>23</v>
      </c>
    </row>
    <row r="69" spans="1:10">
      <c r="A69">
        <v>2282</v>
      </c>
      <c r="B69" t="s">
        <v>118</v>
      </c>
      <c r="C69" t="s">
        <v>324</v>
      </c>
      <c r="D69" t="s">
        <v>564</v>
      </c>
      <c r="E69" t="s">
        <v>320</v>
      </c>
      <c r="F69" t="s">
        <v>278</v>
      </c>
      <c r="G69" t="s">
        <v>565</v>
      </c>
      <c r="H69" t="s">
        <v>566</v>
      </c>
      <c r="I69" t="s">
        <v>567</v>
      </c>
      <c r="J69">
        <f t="shared" si="1"/>
        <v>26</v>
      </c>
    </row>
    <row r="70" spans="1:10">
      <c r="A70">
        <v>2285</v>
      </c>
      <c r="B70" t="s">
        <v>119</v>
      </c>
      <c r="C70" t="s">
        <v>318</v>
      </c>
      <c r="D70" t="s">
        <v>568</v>
      </c>
      <c r="E70" t="s">
        <v>320</v>
      </c>
      <c r="F70" t="s">
        <v>278</v>
      </c>
      <c r="G70" t="s">
        <v>569</v>
      </c>
      <c r="H70" t="s">
        <v>570</v>
      </c>
      <c r="I70" t="s">
        <v>120</v>
      </c>
      <c r="J70">
        <f t="shared" si="1"/>
        <v>22</v>
      </c>
    </row>
    <row r="71" spans="1:10">
      <c r="A71">
        <v>2289</v>
      </c>
      <c r="B71" t="s">
        <v>121</v>
      </c>
      <c r="C71" t="s">
        <v>318</v>
      </c>
      <c r="D71" t="s">
        <v>571</v>
      </c>
      <c r="E71" t="s">
        <v>320</v>
      </c>
      <c r="F71" t="s">
        <v>278</v>
      </c>
      <c r="G71" t="s">
        <v>572</v>
      </c>
      <c r="H71" t="s">
        <v>573</v>
      </c>
      <c r="I71" t="s">
        <v>574</v>
      </c>
      <c r="J71">
        <f t="shared" si="1"/>
        <v>31</v>
      </c>
    </row>
    <row r="72" spans="1:10">
      <c r="A72">
        <v>2298</v>
      </c>
      <c r="B72" t="s">
        <v>122</v>
      </c>
      <c r="C72" t="s">
        <v>318</v>
      </c>
      <c r="D72" t="s">
        <v>575</v>
      </c>
      <c r="E72" t="s">
        <v>288</v>
      </c>
      <c r="F72" t="s">
        <v>278</v>
      </c>
      <c r="G72" t="s">
        <v>576</v>
      </c>
      <c r="H72" t="s">
        <v>577</v>
      </c>
      <c r="I72" t="s">
        <v>578</v>
      </c>
      <c r="J72">
        <f t="shared" si="1"/>
        <v>23</v>
      </c>
    </row>
    <row r="73" spans="1:10">
      <c r="A73">
        <v>2300</v>
      </c>
      <c r="B73" t="s">
        <v>123</v>
      </c>
      <c r="C73" t="s">
        <v>324</v>
      </c>
      <c r="D73" t="s">
        <v>579</v>
      </c>
      <c r="E73" t="s">
        <v>320</v>
      </c>
      <c r="F73" t="s">
        <v>278</v>
      </c>
      <c r="G73" t="s">
        <v>580</v>
      </c>
      <c r="H73" t="s">
        <v>581</v>
      </c>
      <c r="I73" t="s">
        <v>582</v>
      </c>
      <c r="J73">
        <f t="shared" si="1"/>
        <v>24</v>
      </c>
    </row>
    <row r="74" spans="1:10">
      <c r="A74">
        <v>2312</v>
      </c>
      <c r="B74" t="s">
        <v>124</v>
      </c>
      <c r="C74" t="s">
        <v>324</v>
      </c>
      <c r="D74" t="s">
        <v>583</v>
      </c>
      <c r="E74" t="s">
        <v>584</v>
      </c>
      <c r="F74" t="s">
        <v>278</v>
      </c>
      <c r="G74" t="s">
        <v>585</v>
      </c>
      <c r="H74" t="s">
        <v>586</v>
      </c>
      <c r="I74" t="s">
        <v>587</v>
      </c>
      <c r="J74">
        <f t="shared" si="1"/>
        <v>20</v>
      </c>
    </row>
    <row r="75" spans="1:10">
      <c r="A75">
        <v>2318</v>
      </c>
      <c r="B75" t="s">
        <v>125</v>
      </c>
      <c r="C75" t="s">
        <v>324</v>
      </c>
      <c r="D75" t="s">
        <v>588</v>
      </c>
      <c r="E75" t="s">
        <v>584</v>
      </c>
      <c r="F75" t="s">
        <v>278</v>
      </c>
      <c r="G75" t="s">
        <v>589</v>
      </c>
      <c r="H75" t="s">
        <v>590</v>
      </c>
      <c r="I75" t="s">
        <v>591</v>
      </c>
      <c r="J75">
        <f t="shared" si="1"/>
        <v>22</v>
      </c>
    </row>
    <row r="76" spans="1:10">
      <c r="A76">
        <v>2320</v>
      </c>
      <c r="B76" t="s">
        <v>126</v>
      </c>
      <c r="C76" t="s">
        <v>324</v>
      </c>
      <c r="D76" t="s">
        <v>592</v>
      </c>
      <c r="E76" t="s">
        <v>584</v>
      </c>
      <c r="F76" t="s">
        <v>278</v>
      </c>
      <c r="G76" t="s">
        <v>593</v>
      </c>
      <c r="H76" t="s">
        <v>594</v>
      </c>
      <c r="I76" t="s">
        <v>127</v>
      </c>
      <c r="J76">
        <f t="shared" si="1"/>
        <v>43</v>
      </c>
    </row>
    <row r="77" spans="1:10">
      <c r="A77">
        <v>2321</v>
      </c>
      <c r="B77" t="s">
        <v>128</v>
      </c>
      <c r="C77" t="s">
        <v>324</v>
      </c>
      <c r="D77" t="s">
        <v>595</v>
      </c>
      <c r="E77" t="s">
        <v>584</v>
      </c>
      <c r="F77" t="s">
        <v>278</v>
      </c>
      <c r="G77" t="s">
        <v>596</v>
      </c>
      <c r="H77" t="s">
        <v>597</v>
      </c>
      <c r="I77" t="s">
        <v>598</v>
      </c>
      <c r="J77">
        <f t="shared" si="1"/>
        <v>21</v>
      </c>
    </row>
    <row r="78" spans="1:10">
      <c r="A78">
        <v>2322</v>
      </c>
      <c r="B78" t="s">
        <v>129</v>
      </c>
      <c r="C78" t="s">
        <v>324</v>
      </c>
      <c r="D78" t="s">
        <v>599</v>
      </c>
      <c r="E78" t="s">
        <v>313</v>
      </c>
      <c r="F78" t="s">
        <v>278</v>
      </c>
      <c r="G78" t="s">
        <v>600</v>
      </c>
      <c r="H78" t="s">
        <v>601</v>
      </c>
      <c r="I78" t="s">
        <v>602</v>
      </c>
      <c r="J78">
        <f t="shared" si="1"/>
        <v>22</v>
      </c>
    </row>
    <row r="79" spans="1:10">
      <c r="A79">
        <v>2326</v>
      </c>
      <c r="B79" t="s">
        <v>130</v>
      </c>
      <c r="C79" t="s">
        <v>324</v>
      </c>
      <c r="D79" t="s">
        <v>603</v>
      </c>
      <c r="E79" t="s">
        <v>313</v>
      </c>
      <c r="F79" t="s">
        <v>278</v>
      </c>
      <c r="G79" t="s">
        <v>604</v>
      </c>
      <c r="H79" t="s">
        <v>605</v>
      </c>
      <c r="I79" t="s">
        <v>602</v>
      </c>
      <c r="J79">
        <f t="shared" si="1"/>
        <v>22</v>
      </c>
    </row>
    <row r="80" spans="1:10">
      <c r="A80">
        <v>2328</v>
      </c>
      <c r="B80" t="s">
        <v>131</v>
      </c>
      <c r="C80" t="s">
        <v>318</v>
      </c>
      <c r="D80" t="s">
        <v>606</v>
      </c>
      <c r="E80" t="s">
        <v>607</v>
      </c>
      <c r="F80" t="s">
        <v>278</v>
      </c>
      <c r="G80" t="s">
        <v>608</v>
      </c>
      <c r="H80" t="s">
        <v>609</v>
      </c>
      <c r="I80" t="s">
        <v>610</v>
      </c>
      <c r="J80">
        <f t="shared" si="1"/>
        <v>34</v>
      </c>
    </row>
    <row r="81" spans="1:10">
      <c r="A81">
        <v>2329</v>
      </c>
      <c r="B81" t="s">
        <v>132</v>
      </c>
      <c r="C81" t="s">
        <v>324</v>
      </c>
      <c r="D81" t="s">
        <v>611</v>
      </c>
      <c r="E81" t="s">
        <v>607</v>
      </c>
      <c r="F81" t="s">
        <v>278</v>
      </c>
      <c r="G81" t="s">
        <v>612</v>
      </c>
      <c r="H81" t="s">
        <v>613</v>
      </c>
      <c r="I81" t="s">
        <v>614</v>
      </c>
      <c r="J81">
        <f t="shared" si="1"/>
        <v>39</v>
      </c>
    </row>
    <row r="82" spans="1:10">
      <c r="A82">
        <v>2337</v>
      </c>
      <c r="B82" t="s">
        <v>133</v>
      </c>
      <c r="C82" t="s">
        <v>324</v>
      </c>
      <c r="D82" t="s">
        <v>615</v>
      </c>
      <c r="E82" t="s">
        <v>616</v>
      </c>
      <c r="F82" t="s">
        <v>278</v>
      </c>
      <c r="G82" t="s">
        <v>617</v>
      </c>
      <c r="H82" t="s">
        <v>618</v>
      </c>
      <c r="I82" t="s">
        <v>619</v>
      </c>
      <c r="J82">
        <f t="shared" si="1"/>
        <v>44</v>
      </c>
    </row>
    <row r="83" spans="1:10">
      <c r="A83">
        <v>2340</v>
      </c>
      <c r="B83" t="s">
        <v>134</v>
      </c>
      <c r="C83" t="s">
        <v>324</v>
      </c>
      <c r="D83" t="s">
        <v>620</v>
      </c>
      <c r="E83" t="s">
        <v>621</v>
      </c>
      <c r="F83" t="s">
        <v>278</v>
      </c>
      <c r="G83" t="s">
        <v>622</v>
      </c>
      <c r="H83" t="s">
        <v>623</v>
      </c>
      <c r="I83" t="s">
        <v>624</v>
      </c>
      <c r="J83">
        <f t="shared" si="1"/>
        <v>23</v>
      </c>
    </row>
    <row r="84" spans="1:10">
      <c r="A84">
        <v>2345</v>
      </c>
      <c r="B84" t="s">
        <v>135</v>
      </c>
      <c r="C84" t="s">
        <v>324</v>
      </c>
      <c r="D84" t="s">
        <v>625</v>
      </c>
      <c r="E84" t="s">
        <v>621</v>
      </c>
      <c r="F84" t="s">
        <v>278</v>
      </c>
      <c r="G84" t="s">
        <v>626</v>
      </c>
      <c r="H84" t="s">
        <v>627</v>
      </c>
      <c r="I84" t="s">
        <v>628</v>
      </c>
      <c r="J84">
        <f t="shared" si="1"/>
        <v>20</v>
      </c>
    </row>
    <row r="85" spans="1:10">
      <c r="A85">
        <v>2431</v>
      </c>
      <c r="B85" t="s">
        <v>136</v>
      </c>
      <c r="C85" t="s">
        <v>318</v>
      </c>
      <c r="D85" t="s">
        <v>629</v>
      </c>
      <c r="E85" t="s">
        <v>277</v>
      </c>
      <c r="F85" t="s">
        <v>278</v>
      </c>
      <c r="G85" t="s">
        <v>630</v>
      </c>
      <c r="H85" t="s">
        <v>631</v>
      </c>
      <c r="I85" t="s">
        <v>632</v>
      </c>
      <c r="J85">
        <f t="shared" si="1"/>
        <v>26</v>
      </c>
    </row>
    <row r="86" spans="1:10">
      <c r="A86">
        <v>2434</v>
      </c>
      <c r="B86" t="s">
        <v>137</v>
      </c>
      <c r="C86" t="s">
        <v>324</v>
      </c>
      <c r="D86" t="s">
        <v>633</v>
      </c>
      <c r="E86" t="s">
        <v>514</v>
      </c>
      <c r="F86" t="s">
        <v>278</v>
      </c>
      <c r="G86" t="s">
        <v>634</v>
      </c>
      <c r="H86" t="s">
        <v>635</v>
      </c>
      <c r="I86" t="s">
        <v>517</v>
      </c>
      <c r="J86">
        <f t="shared" si="1"/>
        <v>27</v>
      </c>
    </row>
    <row r="87" spans="1:10">
      <c r="A87">
        <v>2454</v>
      </c>
      <c r="B87" t="s">
        <v>138</v>
      </c>
      <c r="C87" t="s">
        <v>324</v>
      </c>
      <c r="D87" t="s">
        <v>636</v>
      </c>
      <c r="E87" t="s">
        <v>584</v>
      </c>
      <c r="F87" t="s">
        <v>278</v>
      </c>
      <c r="G87" t="s">
        <v>637</v>
      </c>
      <c r="H87" t="s">
        <v>638</v>
      </c>
      <c r="I87" t="s">
        <v>639</v>
      </c>
      <c r="J87">
        <f t="shared" si="1"/>
        <v>33</v>
      </c>
    </row>
    <row r="88" spans="1:10">
      <c r="A88">
        <v>2459</v>
      </c>
      <c r="B88" t="s">
        <v>640</v>
      </c>
      <c r="C88" t="s">
        <v>324</v>
      </c>
      <c r="D88" t="s">
        <v>641</v>
      </c>
      <c r="E88" t="s">
        <v>642</v>
      </c>
      <c r="F88" t="s">
        <v>278</v>
      </c>
      <c r="G88" t="s">
        <v>643</v>
      </c>
      <c r="H88" t="s">
        <v>644</v>
      </c>
      <c r="I88" t="s">
        <v>645</v>
      </c>
      <c r="J88">
        <f t="shared" si="1"/>
        <v>25</v>
      </c>
    </row>
    <row r="89" spans="1:10">
      <c r="A89">
        <v>2465</v>
      </c>
      <c r="B89" t="s">
        <v>139</v>
      </c>
      <c r="C89" t="s">
        <v>324</v>
      </c>
      <c r="D89" t="s">
        <v>646</v>
      </c>
      <c r="E89" t="s">
        <v>306</v>
      </c>
      <c r="F89" t="s">
        <v>278</v>
      </c>
      <c r="G89" t="s">
        <v>647</v>
      </c>
      <c r="H89" t="s">
        <v>648</v>
      </c>
      <c r="I89" t="s">
        <v>649</v>
      </c>
      <c r="J89">
        <f t="shared" si="1"/>
        <v>24</v>
      </c>
    </row>
    <row r="90" spans="1:10">
      <c r="A90">
        <v>2471</v>
      </c>
      <c r="B90" t="s">
        <v>140</v>
      </c>
      <c r="C90" t="s">
        <v>324</v>
      </c>
      <c r="D90" t="s">
        <v>650</v>
      </c>
      <c r="E90" t="s">
        <v>584</v>
      </c>
      <c r="F90" t="s">
        <v>278</v>
      </c>
      <c r="G90" t="s">
        <v>651</v>
      </c>
      <c r="H90" t="s">
        <v>652</v>
      </c>
      <c r="I90" t="s">
        <v>653</v>
      </c>
      <c r="J90">
        <f t="shared" si="1"/>
        <v>22</v>
      </c>
    </row>
    <row r="91" spans="1:10">
      <c r="A91">
        <v>2474</v>
      </c>
      <c r="B91" t="s">
        <v>141</v>
      </c>
      <c r="C91" t="s">
        <v>324</v>
      </c>
      <c r="D91" t="s">
        <v>654</v>
      </c>
      <c r="E91" t="s">
        <v>294</v>
      </c>
      <c r="F91" t="s">
        <v>278</v>
      </c>
      <c r="G91" t="s">
        <v>655</v>
      </c>
      <c r="H91" t="s">
        <v>656</v>
      </c>
      <c r="I91" t="s">
        <v>657</v>
      </c>
      <c r="J91">
        <f t="shared" si="1"/>
        <v>23</v>
      </c>
    </row>
    <row r="92" spans="1:10">
      <c r="A92">
        <v>2482</v>
      </c>
      <c r="B92" t="s">
        <v>142</v>
      </c>
      <c r="C92" t="s">
        <v>324</v>
      </c>
      <c r="D92" t="s">
        <v>658</v>
      </c>
      <c r="E92" t="s">
        <v>306</v>
      </c>
      <c r="F92" t="s">
        <v>278</v>
      </c>
      <c r="G92" t="s">
        <v>659</v>
      </c>
      <c r="H92" t="s">
        <v>660</v>
      </c>
      <c r="I92" t="s">
        <v>661</v>
      </c>
      <c r="J92">
        <f t="shared" si="1"/>
        <v>28</v>
      </c>
    </row>
    <row r="93" spans="1:10">
      <c r="A93">
        <v>2490</v>
      </c>
      <c r="B93" t="s">
        <v>143</v>
      </c>
      <c r="C93" t="s">
        <v>324</v>
      </c>
      <c r="D93" t="s">
        <v>662</v>
      </c>
      <c r="E93" t="s">
        <v>306</v>
      </c>
      <c r="F93" t="s">
        <v>278</v>
      </c>
      <c r="G93" t="s">
        <v>663</v>
      </c>
      <c r="H93" t="s">
        <v>664</v>
      </c>
      <c r="I93" t="s">
        <v>665</v>
      </c>
      <c r="J93">
        <f t="shared" si="1"/>
        <v>27</v>
      </c>
    </row>
    <row r="94" spans="1:10">
      <c r="A94">
        <v>2509</v>
      </c>
      <c r="B94" t="s">
        <v>144</v>
      </c>
      <c r="C94" t="s">
        <v>324</v>
      </c>
      <c r="D94" t="s">
        <v>666</v>
      </c>
      <c r="E94" t="s">
        <v>277</v>
      </c>
      <c r="F94" t="s">
        <v>278</v>
      </c>
      <c r="G94" t="s">
        <v>667</v>
      </c>
      <c r="H94" t="s">
        <v>668</v>
      </c>
      <c r="I94" t="s">
        <v>669</v>
      </c>
      <c r="J94">
        <f t="shared" si="1"/>
        <v>25</v>
      </c>
    </row>
    <row r="95" spans="1:10">
      <c r="A95">
        <v>2510</v>
      </c>
      <c r="B95" t="s">
        <v>145</v>
      </c>
      <c r="C95" t="s">
        <v>318</v>
      </c>
      <c r="D95" t="s">
        <v>670</v>
      </c>
      <c r="E95" t="s">
        <v>288</v>
      </c>
      <c r="F95" t="s">
        <v>278</v>
      </c>
      <c r="G95" t="s">
        <v>671</v>
      </c>
      <c r="H95" t="s">
        <v>672</v>
      </c>
      <c r="I95" t="s">
        <v>673</v>
      </c>
      <c r="J95">
        <f t="shared" si="1"/>
        <v>23</v>
      </c>
    </row>
    <row r="96" spans="1:10">
      <c r="A96">
        <v>2514</v>
      </c>
      <c r="B96" t="s">
        <v>146</v>
      </c>
      <c r="C96" t="s">
        <v>324</v>
      </c>
      <c r="D96" t="s">
        <v>674</v>
      </c>
      <c r="E96" t="s">
        <v>675</v>
      </c>
      <c r="F96" t="s">
        <v>278</v>
      </c>
      <c r="G96" t="s">
        <v>676</v>
      </c>
      <c r="H96" t="s">
        <v>677</v>
      </c>
      <c r="I96" t="s">
        <v>678</v>
      </c>
      <c r="J96">
        <f t="shared" si="1"/>
        <v>24</v>
      </c>
    </row>
    <row r="97" spans="1:10">
      <c r="A97">
        <v>2519</v>
      </c>
      <c r="B97" t="s">
        <v>147</v>
      </c>
      <c r="C97" t="s">
        <v>324</v>
      </c>
      <c r="D97" t="s">
        <v>679</v>
      </c>
      <c r="E97" t="s">
        <v>277</v>
      </c>
      <c r="F97" t="s">
        <v>278</v>
      </c>
      <c r="G97" t="s">
        <v>680</v>
      </c>
      <c r="H97" t="s">
        <v>681</v>
      </c>
      <c r="I97" t="s">
        <v>682</v>
      </c>
      <c r="J97">
        <f t="shared" si="1"/>
        <v>19</v>
      </c>
    </row>
    <row r="98" spans="1:10">
      <c r="A98">
        <v>2520</v>
      </c>
      <c r="B98" t="s">
        <v>148</v>
      </c>
      <c r="C98" t="s">
        <v>324</v>
      </c>
      <c r="D98" t="s">
        <v>683</v>
      </c>
      <c r="E98" t="s">
        <v>294</v>
      </c>
      <c r="F98" t="s">
        <v>278</v>
      </c>
      <c r="G98" t="s">
        <v>684</v>
      </c>
      <c r="H98" t="s">
        <v>685</v>
      </c>
      <c r="I98" t="s">
        <v>686</v>
      </c>
      <c r="J98">
        <f t="shared" si="1"/>
        <v>25</v>
      </c>
    </row>
    <row r="99" spans="1:10">
      <c r="A99">
        <v>2524</v>
      </c>
      <c r="B99" t="s">
        <v>149</v>
      </c>
      <c r="C99" t="s">
        <v>324</v>
      </c>
      <c r="D99" t="s">
        <v>687</v>
      </c>
      <c r="E99" t="s">
        <v>688</v>
      </c>
      <c r="F99" t="s">
        <v>278</v>
      </c>
      <c r="G99" t="s">
        <v>689</v>
      </c>
      <c r="H99" t="s">
        <v>150</v>
      </c>
      <c r="I99" t="s">
        <v>690</v>
      </c>
      <c r="J99">
        <f t="shared" si="1"/>
        <v>23</v>
      </c>
    </row>
    <row r="100" spans="1:10">
      <c r="A100">
        <v>2525</v>
      </c>
      <c r="B100" t="s">
        <v>151</v>
      </c>
      <c r="C100" t="s">
        <v>318</v>
      </c>
      <c r="D100" t="s">
        <v>691</v>
      </c>
      <c r="E100" t="s">
        <v>277</v>
      </c>
      <c r="F100" t="s">
        <v>278</v>
      </c>
      <c r="G100" t="s">
        <v>692</v>
      </c>
      <c r="H100" t="s">
        <v>693</v>
      </c>
      <c r="I100" t="s">
        <v>694</v>
      </c>
      <c r="J100">
        <f t="shared" si="1"/>
        <v>27</v>
      </c>
    </row>
    <row r="101" spans="1:10">
      <c r="A101">
        <v>2530</v>
      </c>
      <c r="B101" t="s">
        <v>152</v>
      </c>
      <c r="C101" t="s">
        <v>324</v>
      </c>
      <c r="D101" t="s">
        <v>695</v>
      </c>
      <c r="E101" t="s">
        <v>696</v>
      </c>
      <c r="F101" t="s">
        <v>278</v>
      </c>
      <c r="G101" t="s">
        <v>697</v>
      </c>
      <c r="H101" t="s">
        <v>698</v>
      </c>
      <c r="I101" t="s">
        <v>699</v>
      </c>
      <c r="J101">
        <f t="shared" si="1"/>
        <v>22</v>
      </c>
    </row>
    <row r="102" spans="1:10">
      <c r="A102">
        <v>2532</v>
      </c>
      <c r="B102" t="s">
        <v>153</v>
      </c>
      <c r="C102" t="s">
        <v>324</v>
      </c>
      <c r="D102" t="s">
        <v>700</v>
      </c>
      <c r="E102" t="s">
        <v>584</v>
      </c>
      <c r="F102" t="s">
        <v>278</v>
      </c>
      <c r="G102" t="s">
        <v>701</v>
      </c>
      <c r="H102" t="s">
        <v>702</v>
      </c>
      <c r="I102" t="s">
        <v>703</v>
      </c>
      <c r="J102">
        <f t="shared" si="1"/>
        <v>38</v>
      </c>
    </row>
    <row r="103" spans="1:10">
      <c r="A103">
        <v>2539</v>
      </c>
      <c r="B103" t="s">
        <v>154</v>
      </c>
      <c r="C103" t="s">
        <v>324</v>
      </c>
      <c r="D103" t="s">
        <v>704</v>
      </c>
      <c r="E103" t="s">
        <v>336</v>
      </c>
      <c r="F103" t="s">
        <v>278</v>
      </c>
      <c r="G103" t="s">
        <v>705</v>
      </c>
      <c r="H103" t="s">
        <v>706</v>
      </c>
      <c r="I103" t="s">
        <v>707</v>
      </c>
      <c r="J103">
        <f t="shared" si="1"/>
        <v>27</v>
      </c>
    </row>
    <row r="104" spans="1:10">
      <c r="A104">
        <v>2545</v>
      </c>
      <c r="B104" t="s">
        <v>155</v>
      </c>
      <c r="C104" t="s">
        <v>324</v>
      </c>
      <c r="D104" t="s">
        <v>708</v>
      </c>
      <c r="E104" t="s">
        <v>288</v>
      </c>
      <c r="F104" t="s">
        <v>278</v>
      </c>
      <c r="G104" t="s">
        <v>709</v>
      </c>
      <c r="H104" t="s">
        <v>710</v>
      </c>
      <c r="I104" t="s">
        <v>711</v>
      </c>
      <c r="J104">
        <f t="shared" si="1"/>
        <v>23</v>
      </c>
    </row>
    <row r="105" spans="1:10">
      <c r="A105">
        <v>2552</v>
      </c>
      <c r="B105" t="s">
        <v>156</v>
      </c>
      <c r="C105" t="s">
        <v>324</v>
      </c>
      <c r="D105" t="s">
        <v>712</v>
      </c>
      <c r="E105" t="s">
        <v>294</v>
      </c>
      <c r="F105" t="s">
        <v>278</v>
      </c>
      <c r="G105" t="s">
        <v>713</v>
      </c>
      <c r="H105" t="s">
        <v>714</v>
      </c>
      <c r="I105" t="s">
        <v>715</v>
      </c>
      <c r="J105">
        <f t="shared" si="1"/>
        <v>23</v>
      </c>
    </row>
    <row r="106" spans="1:10">
      <c r="A106">
        <v>2559</v>
      </c>
      <c r="B106" t="s">
        <v>157</v>
      </c>
      <c r="C106" t="s">
        <v>324</v>
      </c>
      <c r="D106" t="s">
        <v>716</v>
      </c>
      <c r="E106" t="s">
        <v>288</v>
      </c>
      <c r="F106" t="s">
        <v>278</v>
      </c>
      <c r="G106" t="s">
        <v>717</v>
      </c>
      <c r="H106" t="s">
        <v>718</v>
      </c>
      <c r="I106" t="s">
        <v>719</v>
      </c>
      <c r="J106">
        <f t="shared" si="1"/>
        <v>29</v>
      </c>
    </row>
    <row r="107" spans="1:10">
      <c r="A107">
        <v>2562</v>
      </c>
      <c r="B107" t="s">
        <v>158</v>
      </c>
      <c r="C107" t="s">
        <v>324</v>
      </c>
      <c r="D107" t="s">
        <v>674</v>
      </c>
      <c r="E107" t="s">
        <v>675</v>
      </c>
      <c r="F107" t="s">
        <v>278</v>
      </c>
      <c r="G107" t="s">
        <v>676</v>
      </c>
      <c r="H107" t="s">
        <v>720</v>
      </c>
      <c r="I107" t="s">
        <v>721</v>
      </c>
      <c r="J107">
        <f t="shared" si="1"/>
        <v>23</v>
      </c>
    </row>
    <row r="108" spans="1:10">
      <c r="A108">
        <v>2574</v>
      </c>
      <c r="B108" t="s">
        <v>159</v>
      </c>
      <c r="C108" t="s">
        <v>324</v>
      </c>
      <c r="D108" t="s">
        <v>722</v>
      </c>
      <c r="E108" t="s">
        <v>320</v>
      </c>
      <c r="F108" t="s">
        <v>278</v>
      </c>
      <c r="G108" t="s">
        <v>723</v>
      </c>
      <c r="H108" t="s">
        <v>724</v>
      </c>
      <c r="I108" t="s">
        <v>725</v>
      </c>
      <c r="J108">
        <f t="shared" si="1"/>
        <v>24</v>
      </c>
    </row>
    <row r="109" spans="1:10">
      <c r="A109">
        <v>2578</v>
      </c>
      <c r="B109" t="s">
        <v>160</v>
      </c>
      <c r="C109" t="s">
        <v>324</v>
      </c>
      <c r="D109" t="s">
        <v>726</v>
      </c>
      <c r="E109" t="s">
        <v>294</v>
      </c>
      <c r="F109" t="s">
        <v>278</v>
      </c>
      <c r="G109" t="s">
        <v>727</v>
      </c>
      <c r="H109" t="s">
        <v>728</v>
      </c>
      <c r="I109" t="s">
        <v>729</v>
      </c>
      <c r="J109">
        <f t="shared" si="1"/>
        <v>24</v>
      </c>
    </row>
    <row r="110" spans="1:10">
      <c r="A110">
        <v>2586</v>
      </c>
      <c r="B110" t="s">
        <v>161</v>
      </c>
      <c r="C110" t="s">
        <v>324</v>
      </c>
      <c r="D110" t="s">
        <v>730</v>
      </c>
      <c r="E110" t="s">
        <v>294</v>
      </c>
      <c r="F110" t="s">
        <v>278</v>
      </c>
      <c r="G110" t="s">
        <v>731</v>
      </c>
      <c r="H110" t="s">
        <v>732</v>
      </c>
      <c r="I110" t="s">
        <v>162</v>
      </c>
      <c r="J110">
        <f t="shared" si="1"/>
        <v>27</v>
      </c>
    </row>
    <row r="111" spans="1:10">
      <c r="A111">
        <v>2603</v>
      </c>
      <c r="B111" t="s">
        <v>163</v>
      </c>
      <c r="C111" t="s">
        <v>318</v>
      </c>
      <c r="D111" t="s">
        <v>733</v>
      </c>
      <c r="E111" t="s">
        <v>607</v>
      </c>
      <c r="F111" t="s">
        <v>278</v>
      </c>
      <c r="G111" t="s">
        <v>734</v>
      </c>
      <c r="H111" t="s">
        <v>735</v>
      </c>
      <c r="I111" t="s">
        <v>736</v>
      </c>
      <c r="J111">
        <f t="shared" si="1"/>
        <v>37</v>
      </c>
    </row>
    <row r="112" spans="1:10">
      <c r="A112">
        <v>2607</v>
      </c>
      <c r="B112" t="s">
        <v>164</v>
      </c>
      <c r="C112" t="s">
        <v>324</v>
      </c>
      <c r="D112" t="s">
        <v>737</v>
      </c>
      <c r="E112" t="s">
        <v>313</v>
      </c>
      <c r="F112" t="s">
        <v>278</v>
      </c>
      <c r="G112" t="s">
        <v>738</v>
      </c>
      <c r="H112" t="s">
        <v>739</v>
      </c>
      <c r="I112" t="s">
        <v>740</v>
      </c>
      <c r="J112">
        <f t="shared" si="1"/>
        <v>33</v>
      </c>
    </row>
    <row r="113" spans="1:10">
      <c r="A113">
        <v>2615</v>
      </c>
      <c r="B113" t="s">
        <v>165</v>
      </c>
      <c r="C113" t="s">
        <v>324</v>
      </c>
      <c r="D113" t="s">
        <v>741</v>
      </c>
      <c r="E113" t="s">
        <v>742</v>
      </c>
      <c r="F113" t="s">
        <v>278</v>
      </c>
      <c r="G113" t="s">
        <v>743</v>
      </c>
      <c r="H113" t="s">
        <v>744</v>
      </c>
      <c r="I113" t="s">
        <v>745</v>
      </c>
      <c r="J113">
        <f t="shared" si="1"/>
        <v>24</v>
      </c>
    </row>
    <row r="114" spans="1:10">
      <c r="A114">
        <v>2627</v>
      </c>
      <c r="B114" t="s">
        <v>166</v>
      </c>
      <c r="C114" t="s">
        <v>324</v>
      </c>
      <c r="D114" t="s">
        <v>746</v>
      </c>
      <c r="E114" t="s">
        <v>747</v>
      </c>
      <c r="F114" t="s">
        <v>278</v>
      </c>
      <c r="G114" t="s">
        <v>748</v>
      </c>
      <c r="H114" t="s">
        <v>749</v>
      </c>
      <c r="I114" t="s">
        <v>750</v>
      </c>
      <c r="J114">
        <f t="shared" si="1"/>
        <v>22</v>
      </c>
    </row>
    <row r="115" spans="1:10">
      <c r="A115">
        <v>2632</v>
      </c>
      <c r="B115" t="s">
        <v>167</v>
      </c>
      <c r="C115" t="s">
        <v>324</v>
      </c>
      <c r="D115" t="s">
        <v>751</v>
      </c>
      <c r="E115" t="s">
        <v>374</v>
      </c>
      <c r="F115" t="s">
        <v>278</v>
      </c>
      <c r="G115" t="s">
        <v>752</v>
      </c>
      <c r="H115" t="s">
        <v>753</v>
      </c>
      <c r="I115" t="s">
        <v>754</v>
      </c>
      <c r="J115">
        <f t="shared" si="1"/>
        <v>24</v>
      </c>
    </row>
    <row r="116" spans="1:10">
      <c r="A116">
        <v>2643</v>
      </c>
      <c r="B116" t="s">
        <v>168</v>
      </c>
      <c r="C116" t="s">
        <v>318</v>
      </c>
      <c r="D116" t="s">
        <v>755</v>
      </c>
      <c r="E116" t="s">
        <v>534</v>
      </c>
      <c r="F116" t="s">
        <v>278</v>
      </c>
      <c r="G116" t="s">
        <v>756</v>
      </c>
      <c r="H116" t="s">
        <v>757</v>
      </c>
      <c r="I116" t="s">
        <v>758</v>
      </c>
      <c r="J116">
        <f t="shared" si="1"/>
        <v>36</v>
      </c>
    </row>
    <row r="117" spans="1:10">
      <c r="A117">
        <v>2648</v>
      </c>
      <c r="B117" t="s">
        <v>169</v>
      </c>
      <c r="C117" t="s">
        <v>324</v>
      </c>
      <c r="D117" t="s">
        <v>759</v>
      </c>
      <c r="E117" t="s">
        <v>313</v>
      </c>
      <c r="F117" t="s">
        <v>278</v>
      </c>
      <c r="G117" t="s">
        <v>760</v>
      </c>
      <c r="H117" t="s">
        <v>761</v>
      </c>
      <c r="I117" t="s">
        <v>762</v>
      </c>
      <c r="J117">
        <f t="shared" si="1"/>
        <v>23</v>
      </c>
    </row>
    <row r="118" spans="1:10">
      <c r="A118">
        <v>2651</v>
      </c>
      <c r="B118" t="s">
        <v>170</v>
      </c>
      <c r="C118" t="s">
        <v>324</v>
      </c>
      <c r="D118" t="s">
        <v>763</v>
      </c>
      <c r="E118" t="s">
        <v>306</v>
      </c>
      <c r="F118" t="s">
        <v>278</v>
      </c>
      <c r="G118" t="s">
        <v>764</v>
      </c>
      <c r="H118" t="s">
        <v>765</v>
      </c>
      <c r="I118" t="s">
        <v>766</v>
      </c>
      <c r="J118">
        <f t="shared" si="1"/>
        <v>30</v>
      </c>
    </row>
    <row r="119" spans="1:10">
      <c r="A119">
        <v>2653</v>
      </c>
      <c r="B119" t="s">
        <v>171</v>
      </c>
      <c r="C119" t="s">
        <v>324</v>
      </c>
      <c r="D119" t="s">
        <v>767</v>
      </c>
      <c r="E119" t="s">
        <v>294</v>
      </c>
      <c r="F119" t="s">
        <v>278</v>
      </c>
      <c r="G119" t="s">
        <v>768</v>
      </c>
      <c r="H119" t="s">
        <v>769</v>
      </c>
      <c r="I119" t="s">
        <v>770</v>
      </c>
      <c r="J119">
        <f t="shared" si="1"/>
        <v>27</v>
      </c>
    </row>
    <row r="120" spans="1:10">
      <c r="A120">
        <v>2662</v>
      </c>
      <c r="B120" t="s">
        <v>172</v>
      </c>
      <c r="C120" t="s">
        <v>318</v>
      </c>
      <c r="D120" t="s">
        <v>771</v>
      </c>
      <c r="E120" t="s">
        <v>336</v>
      </c>
      <c r="F120" t="s">
        <v>278</v>
      </c>
      <c r="G120" t="s">
        <v>772</v>
      </c>
      <c r="H120" t="s">
        <v>773</v>
      </c>
      <c r="I120" t="s">
        <v>173</v>
      </c>
      <c r="J120">
        <f t="shared" si="1"/>
        <v>34</v>
      </c>
    </row>
    <row r="121" spans="1:10">
      <c r="A121">
        <v>2674</v>
      </c>
      <c r="B121" t="s">
        <v>774</v>
      </c>
      <c r="C121" t="s">
        <v>324</v>
      </c>
      <c r="D121" t="s">
        <v>775</v>
      </c>
      <c r="E121" t="s">
        <v>277</v>
      </c>
      <c r="F121" t="s">
        <v>278</v>
      </c>
      <c r="G121" t="s">
        <v>776</v>
      </c>
      <c r="H121" t="s">
        <v>777</v>
      </c>
      <c r="I121" t="s">
        <v>174</v>
      </c>
      <c r="J121">
        <f t="shared" si="1"/>
        <v>26</v>
      </c>
    </row>
    <row r="122" spans="1:10">
      <c r="A122">
        <v>2680</v>
      </c>
      <c r="B122" t="s">
        <v>778</v>
      </c>
      <c r="C122" t="s">
        <v>324</v>
      </c>
      <c r="D122" t="s">
        <v>779</v>
      </c>
      <c r="E122" t="s">
        <v>284</v>
      </c>
      <c r="F122" t="s">
        <v>278</v>
      </c>
      <c r="G122" t="s">
        <v>780</v>
      </c>
      <c r="H122" t="s">
        <v>781</v>
      </c>
      <c r="I122" t="s">
        <v>782</v>
      </c>
      <c r="J122">
        <f t="shared" si="1"/>
        <v>37</v>
      </c>
    </row>
    <row r="123" spans="1:10">
      <c r="A123">
        <v>2682</v>
      </c>
      <c r="B123" t="s">
        <v>175</v>
      </c>
      <c r="C123" t="s">
        <v>324</v>
      </c>
      <c r="D123" t="s">
        <v>783</v>
      </c>
      <c r="E123" t="s">
        <v>784</v>
      </c>
      <c r="F123" t="s">
        <v>278</v>
      </c>
      <c r="G123" t="s">
        <v>785</v>
      </c>
      <c r="H123" t="s">
        <v>786</v>
      </c>
      <c r="I123" t="s">
        <v>787</v>
      </c>
      <c r="J123">
        <f t="shared" si="1"/>
        <v>28</v>
      </c>
    </row>
    <row r="124" spans="1:10">
      <c r="A124">
        <v>2689</v>
      </c>
      <c r="B124" t="s">
        <v>176</v>
      </c>
      <c r="C124" t="s">
        <v>324</v>
      </c>
      <c r="D124" t="s">
        <v>788</v>
      </c>
      <c r="E124" t="s">
        <v>789</v>
      </c>
      <c r="F124" t="s">
        <v>278</v>
      </c>
      <c r="G124" t="s">
        <v>790</v>
      </c>
      <c r="H124" t="s">
        <v>791</v>
      </c>
      <c r="I124" t="s">
        <v>177</v>
      </c>
      <c r="J124">
        <f t="shared" si="1"/>
        <v>20</v>
      </c>
    </row>
    <row r="125" spans="1:10">
      <c r="A125">
        <v>2692</v>
      </c>
      <c r="B125" t="s">
        <v>792</v>
      </c>
      <c r="C125" t="s">
        <v>318</v>
      </c>
      <c r="D125" t="s">
        <v>793</v>
      </c>
      <c r="E125" t="s">
        <v>288</v>
      </c>
      <c r="F125" t="s">
        <v>278</v>
      </c>
      <c r="G125" t="s">
        <v>794</v>
      </c>
      <c r="H125" t="s">
        <v>795</v>
      </c>
      <c r="I125" t="s">
        <v>796</v>
      </c>
      <c r="J125">
        <f t="shared" si="1"/>
        <v>20</v>
      </c>
    </row>
    <row r="126" spans="1:10">
      <c r="A126">
        <v>3010</v>
      </c>
      <c r="B126" t="s">
        <v>797</v>
      </c>
      <c r="C126" t="s">
        <v>311</v>
      </c>
      <c r="D126" t="s">
        <v>798</v>
      </c>
      <c r="E126" t="s">
        <v>742</v>
      </c>
      <c r="F126" t="s">
        <v>278</v>
      </c>
      <c r="G126" t="s">
        <v>799</v>
      </c>
      <c r="H126" t="s">
        <v>800</v>
      </c>
      <c r="I126" t="s">
        <v>801</v>
      </c>
      <c r="J126">
        <f t="shared" si="1"/>
        <v>63</v>
      </c>
    </row>
    <row r="127" spans="1:10">
      <c r="A127">
        <v>3015</v>
      </c>
      <c r="B127" t="s">
        <v>802</v>
      </c>
      <c r="C127" t="s">
        <v>311</v>
      </c>
      <c r="D127" t="s">
        <v>803</v>
      </c>
      <c r="E127" t="s">
        <v>784</v>
      </c>
      <c r="F127" t="s">
        <v>278</v>
      </c>
      <c r="G127" t="s">
        <v>804</v>
      </c>
      <c r="H127" t="s">
        <v>805</v>
      </c>
      <c r="I127" t="s">
        <v>806</v>
      </c>
      <c r="J127">
        <f t="shared" si="1"/>
        <v>61</v>
      </c>
    </row>
    <row r="128" spans="1:10">
      <c r="A128">
        <v>3022</v>
      </c>
      <c r="B128" t="s">
        <v>807</v>
      </c>
      <c r="C128" t="s">
        <v>311</v>
      </c>
      <c r="D128" t="s">
        <v>808</v>
      </c>
      <c r="E128" t="s">
        <v>809</v>
      </c>
      <c r="F128" t="s">
        <v>278</v>
      </c>
      <c r="G128" t="s">
        <v>810</v>
      </c>
      <c r="H128" t="s">
        <v>811</v>
      </c>
      <c r="I128" t="s">
        <v>812</v>
      </c>
      <c r="J128">
        <f t="shared" si="1"/>
        <v>41</v>
      </c>
    </row>
    <row r="129" spans="1:10">
      <c r="A129">
        <v>3023</v>
      </c>
      <c r="B129" t="s">
        <v>813</v>
      </c>
      <c r="C129" t="s">
        <v>311</v>
      </c>
      <c r="D129" t="s">
        <v>814</v>
      </c>
      <c r="E129" t="s">
        <v>306</v>
      </c>
      <c r="F129" t="s">
        <v>278</v>
      </c>
      <c r="G129" t="s">
        <v>815</v>
      </c>
      <c r="H129" t="s">
        <v>816</v>
      </c>
      <c r="I129" t="s">
        <v>817</v>
      </c>
      <c r="J129">
        <f t="shared" si="1"/>
        <v>64</v>
      </c>
    </row>
    <row r="130" spans="1:10">
      <c r="A130">
        <v>3027</v>
      </c>
      <c r="B130" t="s">
        <v>818</v>
      </c>
      <c r="C130" t="s">
        <v>311</v>
      </c>
      <c r="D130" t="s">
        <v>819</v>
      </c>
      <c r="E130" t="s">
        <v>809</v>
      </c>
      <c r="F130" t="s">
        <v>278</v>
      </c>
      <c r="G130" t="s">
        <v>820</v>
      </c>
      <c r="H130" t="s">
        <v>821</v>
      </c>
      <c r="I130" t="s">
        <v>822</v>
      </c>
      <c r="J130">
        <f t="shared" si="1"/>
        <v>42</v>
      </c>
    </row>
    <row r="131" spans="1:10">
      <c r="A131">
        <v>3029</v>
      </c>
      <c r="B131" t="s">
        <v>823</v>
      </c>
      <c r="C131" t="s">
        <v>311</v>
      </c>
      <c r="D131" t="s">
        <v>824</v>
      </c>
      <c r="E131" t="s">
        <v>809</v>
      </c>
      <c r="F131" t="s">
        <v>278</v>
      </c>
      <c r="G131" t="s">
        <v>825</v>
      </c>
      <c r="H131" t="s">
        <v>826</v>
      </c>
      <c r="I131" t="s">
        <v>827</v>
      </c>
      <c r="J131">
        <f t="shared" ref="J131:J194" si="2">LEN(B131)</f>
        <v>55</v>
      </c>
    </row>
    <row r="132" spans="1:10">
      <c r="A132">
        <v>3032</v>
      </c>
      <c r="B132" t="s">
        <v>828</v>
      </c>
      <c r="C132" t="s">
        <v>311</v>
      </c>
      <c r="D132" t="s">
        <v>829</v>
      </c>
      <c r="E132" t="s">
        <v>809</v>
      </c>
      <c r="F132" t="s">
        <v>278</v>
      </c>
      <c r="G132" t="s">
        <v>830</v>
      </c>
      <c r="H132" t="s">
        <v>831</v>
      </c>
      <c r="I132" t="s">
        <v>178</v>
      </c>
      <c r="J132">
        <f t="shared" si="2"/>
        <v>42</v>
      </c>
    </row>
    <row r="133" spans="1:10">
      <c r="A133">
        <v>3033</v>
      </c>
      <c r="B133" t="s">
        <v>832</v>
      </c>
      <c r="C133" t="s">
        <v>311</v>
      </c>
      <c r="D133" t="s">
        <v>833</v>
      </c>
      <c r="E133" t="s">
        <v>336</v>
      </c>
      <c r="F133" t="s">
        <v>278</v>
      </c>
      <c r="G133" t="s">
        <v>834</v>
      </c>
      <c r="H133" t="s">
        <v>835</v>
      </c>
      <c r="I133" t="s">
        <v>179</v>
      </c>
      <c r="J133">
        <f t="shared" si="2"/>
        <v>46</v>
      </c>
    </row>
    <row r="134" spans="1:10">
      <c r="A134">
        <v>3034</v>
      </c>
      <c r="B134" t="s">
        <v>836</v>
      </c>
      <c r="C134" t="s">
        <v>311</v>
      </c>
      <c r="D134" t="s">
        <v>837</v>
      </c>
      <c r="E134" t="s">
        <v>306</v>
      </c>
      <c r="F134" t="s">
        <v>278</v>
      </c>
      <c r="G134" t="s">
        <v>838</v>
      </c>
      <c r="H134" t="s">
        <v>839</v>
      </c>
      <c r="I134" t="s">
        <v>840</v>
      </c>
      <c r="J134">
        <f t="shared" si="2"/>
        <v>64</v>
      </c>
    </row>
    <row r="135" spans="1:10">
      <c r="A135">
        <v>3035</v>
      </c>
      <c r="B135" t="s">
        <v>841</v>
      </c>
      <c r="C135" t="s">
        <v>311</v>
      </c>
      <c r="D135" t="s">
        <v>842</v>
      </c>
      <c r="E135" t="s">
        <v>374</v>
      </c>
      <c r="F135" t="s">
        <v>278</v>
      </c>
      <c r="G135" t="s">
        <v>843</v>
      </c>
      <c r="H135" t="s">
        <v>844</v>
      </c>
      <c r="I135" t="s">
        <v>845</v>
      </c>
      <c r="J135">
        <f t="shared" si="2"/>
        <v>58</v>
      </c>
    </row>
    <row r="136" spans="1:10">
      <c r="A136">
        <v>3037</v>
      </c>
      <c r="B136" t="s">
        <v>846</v>
      </c>
      <c r="C136" t="s">
        <v>311</v>
      </c>
      <c r="D136" t="s">
        <v>847</v>
      </c>
      <c r="E136" t="s">
        <v>374</v>
      </c>
      <c r="F136" t="s">
        <v>278</v>
      </c>
      <c r="G136" t="s">
        <v>848</v>
      </c>
      <c r="H136" t="s">
        <v>849</v>
      </c>
      <c r="I136" t="s">
        <v>850</v>
      </c>
      <c r="J136">
        <f t="shared" si="2"/>
        <v>53</v>
      </c>
    </row>
    <row r="137" spans="1:10">
      <c r="A137">
        <v>3042</v>
      </c>
      <c r="B137" t="s">
        <v>851</v>
      </c>
      <c r="C137" t="s">
        <v>852</v>
      </c>
      <c r="D137" t="s">
        <v>853</v>
      </c>
      <c r="E137" t="s">
        <v>306</v>
      </c>
      <c r="F137" t="s">
        <v>278</v>
      </c>
      <c r="G137" t="s">
        <v>854</v>
      </c>
      <c r="H137" t="s">
        <v>855</v>
      </c>
      <c r="I137" t="s">
        <v>856</v>
      </c>
      <c r="J137">
        <f t="shared" si="2"/>
        <v>59</v>
      </c>
    </row>
    <row r="138" spans="1:10">
      <c r="A138">
        <v>3043</v>
      </c>
      <c r="B138" t="s">
        <v>857</v>
      </c>
      <c r="C138" t="s">
        <v>311</v>
      </c>
      <c r="D138" t="s">
        <v>858</v>
      </c>
      <c r="E138" t="s">
        <v>374</v>
      </c>
      <c r="F138" t="s">
        <v>278</v>
      </c>
      <c r="G138" t="s">
        <v>859</v>
      </c>
      <c r="H138" t="s">
        <v>860</v>
      </c>
      <c r="I138" t="s">
        <v>180</v>
      </c>
      <c r="J138">
        <f t="shared" si="2"/>
        <v>75</v>
      </c>
    </row>
    <row r="139" spans="1:10">
      <c r="A139">
        <v>3050</v>
      </c>
      <c r="B139" t="s">
        <v>861</v>
      </c>
      <c r="C139" t="s">
        <v>311</v>
      </c>
      <c r="D139" t="s">
        <v>862</v>
      </c>
      <c r="E139" t="s">
        <v>306</v>
      </c>
      <c r="F139" t="s">
        <v>278</v>
      </c>
      <c r="G139" t="s">
        <v>863</v>
      </c>
      <c r="H139" t="s">
        <v>864</v>
      </c>
      <c r="I139" t="s">
        <v>865</v>
      </c>
      <c r="J139">
        <f t="shared" si="2"/>
        <v>59</v>
      </c>
    </row>
    <row r="140" spans="1:10">
      <c r="A140">
        <v>3052</v>
      </c>
      <c r="B140" t="s">
        <v>866</v>
      </c>
      <c r="C140" t="s">
        <v>311</v>
      </c>
      <c r="D140" t="s">
        <v>867</v>
      </c>
      <c r="E140" t="s">
        <v>306</v>
      </c>
      <c r="F140" t="s">
        <v>278</v>
      </c>
      <c r="G140" t="s">
        <v>868</v>
      </c>
      <c r="H140" t="s">
        <v>869</v>
      </c>
      <c r="I140" t="s">
        <v>870</v>
      </c>
      <c r="J140">
        <f t="shared" si="2"/>
        <v>59</v>
      </c>
    </row>
    <row r="141" spans="1:10">
      <c r="A141">
        <v>3053</v>
      </c>
      <c r="B141" t="s">
        <v>871</v>
      </c>
      <c r="C141" t="s">
        <v>311</v>
      </c>
      <c r="D141" t="s">
        <v>872</v>
      </c>
      <c r="E141" t="s">
        <v>306</v>
      </c>
      <c r="F141" t="s">
        <v>278</v>
      </c>
      <c r="G141" t="s">
        <v>873</v>
      </c>
      <c r="H141" t="s">
        <v>874</v>
      </c>
      <c r="I141" t="s">
        <v>875</v>
      </c>
      <c r="J141">
        <f t="shared" si="2"/>
        <v>60</v>
      </c>
    </row>
    <row r="142" spans="1:10">
      <c r="A142">
        <v>3054</v>
      </c>
      <c r="B142" t="s">
        <v>876</v>
      </c>
      <c r="C142" t="s">
        <v>311</v>
      </c>
      <c r="D142" t="s">
        <v>877</v>
      </c>
      <c r="E142" t="s">
        <v>384</v>
      </c>
      <c r="F142" t="s">
        <v>278</v>
      </c>
      <c r="G142" t="s">
        <v>878</v>
      </c>
      <c r="H142" t="s">
        <v>879</v>
      </c>
      <c r="I142" t="s">
        <v>880</v>
      </c>
      <c r="J142">
        <f t="shared" si="2"/>
        <v>67</v>
      </c>
    </row>
    <row r="143" spans="1:10">
      <c r="A143">
        <v>3055</v>
      </c>
      <c r="B143" t="s">
        <v>881</v>
      </c>
      <c r="C143" t="s">
        <v>311</v>
      </c>
      <c r="D143" t="s">
        <v>882</v>
      </c>
      <c r="E143" t="s">
        <v>883</v>
      </c>
      <c r="F143" t="s">
        <v>278</v>
      </c>
      <c r="G143" t="s">
        <v>884</v>
      </c>
      <c r="H143" t="s">
        <v>885</v>
      </c>
      <c r="I143" t="s">
        <v>182</v>
      </c>
      <c r="J143">
        <f t="shared" si="2"/>
        <v>63</v>
      </c>
    </row>
    <row r="144" spans="1:10">
      <c r="A144">
        <v>3057</v>
      </c>
      <c r="B144" t="s">
        <v>886</v>
      </c>
      <c r="C144" t="s">
        <v>311</v>
      </c>
      <c r="D144" t="s">
        <v>887</v>
      </c>
      <c r="E144" t="s">
        <v>675</v>
      </c>
      <c r="F144" t="s">
        <v>278</v>
      </c>
      <c r="G144" t="s">
        <v>888</v>
      </c>
      <c r="H144" t="s">
        <v>889</v>
      </c>
      <c r="I144" t="s">
        <v>890</v>
      </c>
      <c r="J144">
        <f t="shared" si="2"/>
        <v>54</v>
      </c>
    </row>
    <row r="145" spans="1:10">
      <c r="A145">
        <v>3061</v>
      </c>
      <c r="B145" t="s">
        <v>891</v>
      </c>
      <c r="C145" t="s">
        <v>311</v>
      </c>
      <c r="D145" t="s">
        <v>892</v>
      </c>
      <c r="E145" t="s">
        <v>893</v>
      </c>
      <c r="F145" t="s">
        <v>278</v>
      </c>
      <c r="G145" t="s">
        <v>894</v>
      </c>
      <c r="H145" t="s">
        <v>895</v>
      </c>
      <c r="I145" t="s">
        <v>896</v>
      </c>
      <c r="J145">
        <f t="shared" si="2"/>
        <v>63</v>
      </c>
    </row>
    <row r="146" spans="1:10">
      <c r="A146">
        <v>3062</v>
      </c>
      <c r="B146" t="s">
        <v>897</v>
      </c>
      <c r="C146" t="s">
        <v>311</v>
      </c>
      <c r="D146" t="s">
        <v>898</v>
      </c>
      <c r="E146" t="s">
        <v>357</v>
      </c>
      <c r="F146" t="s">
        <v>278</v>
      </c>
      <c r="G146" t="s">
        <v>899</v>
      </c>
      <c r="H146" t="s">
        <v>900</v>
      </c>
      <c r="I146" t="s">
        <v>901</v>
      </c>
      <c r="J146">
        <f t="shared" si="2"/>
        <v>39</v>
      </c>
    </row>
    <row r="147" spans="1:10">
      <c r="A147">
        <v>3067</v>
      </c>
      <c r="B147" t="s">
        <v>902</v>
      </c>
      <c r="C147" t="s">
        <v>311</v>
      </c>
      <c r="D147" t="s">
        <v>903</v>
      </c>
      <c r="E147" t="s">
        <v>294</v>
      </c>
      <c r="F147" t="s">
        <v>278</v>
      </c>
      <c r="G147" t="s">
        <v>904</v>
      </c>
      <c r="H147" t="s">
        <v>905</v>
      </c>
      <c r="I147" t="s">
        <v>183</v>
      </c>
      <c r="J147">
        <f t="shared" si="2"/>
        <v>44</v>
      </c>
    </row>
    <row r="148" spans="1:10">
      <c r="A148">
        <v>3069</v>
      </c>
      <c r="B148" t="s">
        <v>906</v>
      </c>
      <c r="C148" t="s">
        <v>311</v>
      </c>
      <c r="D148" t="s">
        <v>907</v>
      </c>
      <c r="E148" t="s">
        <v>294</v>
      </c>
      <c r="F148" t="s">
        <v>278</v>
      </c>
      <c r="G148" t="s">
        <v>908</v>
      </c>
      <c r="H148" t="s">
        <v>909</v>
      </c>
      <c r="I148" t="s">
        <v>910</v>
      </c>
      <c r="J148">
        <f t="shared" si="2"/>
        <v>53</v>
      </c>
    </row>
    <row r="149" spans="1:10">
      <c r="A149">
        <v>3072</v>
      </c>
      <c r="B149" t="s">
        <v>911</v>
      </c>
      <c r="C149" t="s">
        <v>311</v>
      </c>
      <c r="D149" t="s">
        <v>912</v>
      </c>
      <c r="E149" t="s">
        <v>294</v>
      </c>
      <c r="F149" t="s">
        <v>278</v>
      </c>
      <c r="G149" t="s">
        <v>913</v>
      </c>
      <c r="H149" t="s">
        <v>914</v>
      </c>
      <c r="I149" t="s">
        <v>915</v>
      </c>
      <c r="J149">
        <f t="shared" si="2"/>
        <v>55</v>
      </c>
    </row>
    <row r="150" spans="1:10">
      <c r="A150">
        <v>3073</v>
      </c>
      <c r="B150" t="s">
        <v>916</v>
      </c>
      <c r="C150" t="s">
        <v>311</v>
      </c>
      <c r="D150" t="s">
        <v>912</v>
      </c>
      <c r="E150" t="s">
        <v>294</v>
      </c>
      <c r="F150" t="s">
        <v>278</v>
      </c>
      <c r="G150" t="s">
        <v>913</v>
      </c>
      <c r="H150" t="s">
        <v>917</v>
      </c>
      <c r="I150" t="s">
        <v>918</v>
      </c>
      <c r="J150">
        <f t="shared" si="2"/>
        <v>54</v>
      </c>
    </row>
    <row r="151" spans="1:10">
      <c r="A151">
        <v>3081</v>
      </c>
      <c r="B151" t="s">
        <v>919</v>
      </c>
      <c r="C151" t="s">
        <v>311</v>
      </c>
      <c r="D151" t="s">
        <v>920</v>
      </c>
      <c r="E151" t="s">
        <v>294</v>
      </c>
      <c r="F151" t="s">
        <v>278</v>
      </c>
      <c r="G151" t="s">
        <v>921</v>
      </c>
      <c r="H151" t="s">
        <v>922</v>
      </c>
      <c r="I151" t="s">
        <v>923</v>
      </c>
      <c r="J151">
        <f t="shared" si="2"/>
        <v>40</v>
      </c>
    </row>
    <row r="152" spans="1:10">
      <c r="A152">
        <v>3082</v>
      </c>
      <c r="B152" t="s">
        <v>924</v>
      </c>
      <c r="C152" t="s">
        <v>311</v>
      </c>
      <c r="D152" t="s">
        <v>925</v>
      </c>
      <c r="E152" t="s">
        <v>284</v>
      </c>
      <c r="F152" t="s">
        <v>278</v>
      </c>
      <c r="G152" t="s">
        <v>926</v>
      </c>
      <c r="H152" t="s">
        <v>927</v>
      </c>
      <c r="I152" t="s">
        <v>184</v>
      </c>
      <c r="J152">
        <f t="shared" si="2"/>
        <v>46</v>
      </c>
    </row>
    <row r="153" spans="1:10">
      <c r="A153">
        <v>3083</v>
      </c>
      <c r="B153" t="s">
        <v>928</v>
      </c>
      <c r="C153" t="s">
        <v>311</v>
      </c>
      <c r="D153" t="s">
        <v>929</v>
      </c>
      <c r="E153" t="s">
        <v>294</v>
      </c>
      <c r="F153" t="s">
        <v>278</v>
      </c>
      <c r="G153" t="s">
        <v>930</v>
      </c>
      <c r="H153" t="s">
        <v>931</v>
      </c>
      <c r="I153" t="s">
        <v>932</v>
      </c>
      <c r="J153">
        <f t="shared" si="2"/>
        <v>40</v>
      </c>
    </row>
    <row r="154" spans="1:10">
      <c r="A154">
        <v>3084</v>
      </c>
      <c r="B154" t="s">
        <v>933</v>
      </c>
      <c r="C154" t="s">
        <v>852</v>
      </c>
      <c r="D154" t="s">
        <v>934</v>
      </c>
      <c r="E154" t="s">
        <v>294</v>
      </c>
      <c r="F154" t="s">
        <v>278</v>
      </c>
      <c r="G154" t="s">
        <v>935</v>
      </c>
      <c r="H154" t="s">
        <v>936</v>
      </c>
      <c r="I154" t="s">
        <v>937</v>
      </c>
      <c r="J154">
        <f t="shared" si="2"/>
        <v>45</v>
      </c>
    </row>
    <row r="155" spans="1:10">
      <c r="A155">
        <v>3088</v>
      </c>
      <c r="B155" t="s">
        <v>938</v>
      </c>
      <c r="C155" t="s">
        <v>311</v>
      </c>
      <c r="D155" t="s">
        <v>939</v>
      </c>
      <c r="E155" t="s">
        <v>357</v>
      </c>
      <c r="F155" t="s">
        <v>278</v>
      </c>
      <c r="G155" t="s">
        <v>940</v>
      </c>
      <c r="H155" t="s">
        <v>941</v>
      </c>
      <c r="I155" t="s">
        <v>942</v>
      </c>
      <c r="J155">
        <f t="shared" si="2"/>
        <v>74</v>
      </c>
    </row>
    <row r="156" spans="1:10">
      <c r="A156">
        <v>3089</v>
      </c>
      <c r="B156" t="s">
        <v>943</v>
      </c>
      <c r="C156" t="s">
        <v>311</v>
      </c>
      <c r="D156" t="s">
        <v>944</v>
      </c>
      <c r="E156" t="s">
        <v>374</v>
      </c>
      <c r="F156" t="s">
        <v>278</v>
      </c>
      <c r="G156" t="s">
        <v>945</v>
      </c>
      <c r="H156" t="s">
        <v>946</v>
      </c>
      <c r="I156" t="s">
        <v>947</v>
      </c>
      <c r="J156">
        <f t="shared" si="2"/>
        <v>65</v>
      </c>
    </row>
    <row r="157" spans="1:10">
      <c r="A157">
        <v>3090</v>
      </c>
      <c r="B157" t="s">
        <v>948</v>
      </c>
      <c r="C157" t="s">
        <v>311</v>
      </c>
      <c r="D157" t="s">
        <v>949</v>
      </c>
      <c r="E157" t="s">
        <v>336</v>
      </c>
      <c r="F157" t="s">
        <v>278</v>
      </c>
      <c r="G157" t="s">
        <v>950</v>
      </c>
      <c r="H157" t="s">
        <v>951</v>
      </c>
      <c r="I157" t="s">
        <v>952</v>
      </c>
      <c r="J157">
        <f t="shared" si="2"/>
        <v>75</v>
      </c>
    </row>
    <row r="158" spans="1:10">
      <c r="A158">
        <v>3091</v>
      </c>
      <c r="B158" t="s">
        <v>953</v>
      </c>
      <c r="C158" t="s">
        <v>311</v>
      </c>
      <c r="D158" t="s">
        <v>954</v>
      </c>
      <c r="E158" t="s">
        <v>294</v>
      </c>
      <c r="F158" t="s">
        <v>278</v>
      </c>
      <c r="G158" t="s">
        <v>955</v>
      </c>
      <c r="H158" t="s">
        <v>956</v>
      </c>
      <c r="I158" t="s">
        <v>957</v>
      </c>
      <c r="J158">
        <f t="shared" si="2"/>
        <v>75</v>
      </c>
    </row>
    <row r="159" spans="1:10">
      <c r="A159">
        <v>3092</v>
      </c>
      <c r="B159" t="s">
        <v>958</v>
      </c>
      <c r="C159" t="s">
        <v>311</v>
      </c>
      <c r="D159" t="s">
        <v>959</v>
      </c>
      <c r="E159" t="s">
        <v>294</v>
      </c>
      <c r="F159" t="s">
        <v>278</v>
      </c>
      <c r="G159" t="s">
        <v>960</v>
      </c>
      <c r="H159" t="s">
        <v>961</v>
      </c>
      <c r="I159" t="s">
        <v>185</v>
      </c>
      <c r="J159">
        <f t="shared" si="2"/>
        <v>81</v>
      </c>
    </row>
    <row r="160" spans="1:10">
      <c r="A160">
        <v>3108</v>
      </c>
      <c r="B160" t="s">
        <v>962</v>
      </c>
      <c r="C160" t="s">
        <v>311</v>
      </c>
      <c r="D160" t="s">
        <v>963</v>
      </c>
      <c r="E160" t="s">
        <v>492</v>
      </c>
      <c r="F160" t="s">
        <v>278</v>
      </c>
      <c r="G160" t="s">
        <v>964</v>
      </c>
      <c r="H160" t="s">
        <v>965</v>
      </c>
      <c r="I160" t="s">
        <v>186</v>
      </c>
      <c r="J160">
        <f t="shared" si="2"/>
        <v>41</v>
      </c>
    </row>
    <row r="161" spans="1:10">
      <c r="A161">
        <v>3109</v>
      </c>
      <c r="B161" t="s">
        <v>966</v>
      </c>
      <c r="C161" t="s">
        <v>311</v>
      </c>
      <c r="D161" t="s">
        <v>967</v>
      </c>
      <c r="E161" t="s">
        <v>492</v>
      </c>
      <c r="F161" t="s">
        <v>278</v>
      </c>
      <c r="G161" t="s">
        <v>968</v>
      </c>
      <c r="H161" t="s">
        <v>969</v>
      </c>
      <c r="I161" t="s">
        <v>970</v>
      </c>
      <c r="J161">
        <f t="shared" si="2"/>
        <v>41</v>
      </c>
    </row>
    <row r="162" spans="1:10">
      <c r="A162">
        <v>3111</v>
      </c>
      <c r="B162" t="s">
        <v>971</v>
      </c>
      <c r="C162" t="s">
        <v>311</v>
      </c>
      <c r="D162" t="s">
        <v>972</v>
      </c>
      <c r="E162" t="s">
        <v>505</v>
      </c>
      <c r="F162" t="s">
        <v>278</v>
      </c>
      <c r="G162" t="s">
        <v>973</v>
      </c>
      <c r="H162" t="s">
        <v>974</v>
      </c>
      <c r="I162" t="s">
        <v>975</v>
      </c>
      <c r="J162">
        <f t="shared" si="2"/>
        <v>42</v>
      </c>
    </row>
    <row r="163" spans="1:10">
      <c r="A163">
        <v>3117</v>
      </c>
      <c r="B163" t="s">
        <v>976</v>
      </c>
      <c r="C163" t="s">
        <v>311</v>
      </c>
      <c r="D163" t="s">
        <v>977</v>
      </c>
      <c r="E163" t="s">
        <v>505</v>
      </c>
      <c r="F163" t="s">
        <v>278</v>
      </c>
      <c r="G163" t="s">
        <v>978</v>
      </c>
      <c r="H163" t="s">
        <v>979</v>
      </c>
      <c r="I163" t="s">
        <v>187</v>
      </c>
      <c r="J163">
        <f t="shared" si="2"/>
        <v>50</v>
      </c>
    </row>
    <row r="164" spans="1:10">
      <c r="A164">
        <v>3120</v>
      </c>
      <c r="B164" t="s">
        <v>980</v>
      </c>
      <c r="C164" t="s">
        <v>311</v>
      </c>
      <c r="D164" t="s">
        <v>981</v>
      </c>
      <c r="E164" t="s">
        <v>313</v>
      </c>
      <c r="F164" t="s">
        <v>278</v>
      </c>
      <c r="G164" t="s">
        <v>982</v>
      </c>
      <c r="H164" t="s">
        <v>983</v>
      </c>
      <c r="I164" t="s">
        <v>984</v>
      </c>
      <c r="J164">
        <f t="shared" si="2"/>
        <v>39</v>
      </c>
    </row>
    <row r="165" spans="1:10">
      <c r="A165">
        <v>3122</v>
      </c>
      <c r="B165" t="s">
        <v>985</v>
      </c>
      <c r="C165" t="s">
        <v>311</v>
      </c>
      <c r="D165" t="s">
        <v>986</v>
      </c>
      <c r="E165" t="s">
        <v>313</v>
      </c>
      <c r="F165" t="s">
        <v>278</v>
      </c>
      <c r="G165" t="s">
        <v>987</v>
      </c>
      <c r="H165" t="s">
        <v>988</v>
      </c>
      <c r="I165" t="s">
        <v>989</v>
      </c>
      <c r="J165">
        <f t="shared" si="2"/>
        <v>56</v>
      </c>
    </row>
    <row r="166" spans="1:10">
      <c r="A166">
        <v>3123</v>
      </c>
      <c r="B166" t="s">
        <v>990</v>
      </c>
      <c r="C166" t="s">
        <v>311</v>
      </c>
      <c r="D166" t="s">
        <v>991</v>
      </c>
      <c r="E166" t="s">
        <v>313</v>
      </c>
      <c r="F166" t="s">
        <v>278</v>
      </c>
      <c r="G166" t="s">
        <v>992</v>
      </c>
      <c r="H166" t="s">
        <v>993</v>
      </c>
      <c r="I166" t="s">
        <v>994</v>
      </c>
      <c r="J166">
        <f t="shared" si="2"/>
        <v>40</v>
      </c>
    </row>
    <row r="167" spans="1:10">
      <c r="A167">
        <v>3126</v>
      </c>
      <c r="B167" t="s">
        <v>995</v>
      </c>
      <c r="C167" t="s">
        <v>311</v>
      </c>
      <c r="D167" t="s">
        <v>996</v>
      </c>
      <c r="E167" t="s">
        <v>313</v>
      </c>
      <c r="F167" t="s">
        <v>278</v>
      </c>
      <c r="G167" t="s">
        <v>997</v>
      </c>
      <c r="H167" t="s">
        <v>998</v>
      </c>
      <c r="I167" t="s">
        <v>999</v>
      </c>
      <c r="J167">
        <f t="shared" si="2"/>
        <v>45</v>
      </c>
    </row>
    <row r="168" spans="1:10">
      <c r="A168">
        <v>3129</v>
      </c>
      <c r="B168" t="s">
        <v>1000</v>
      </c>
      <c r="C168" t="s">
        <v>311</v>
      </c>
      <c r="D168" t="s">
        <v>537</v>
      </c>
      <c r="E168" t="s">
        <v>534</v>
      </c>
      <c r="F168" t="s">
        <v>278</v>
      </c>
      <c r="G168" t="s">
        <v>1001</v>
      </c>
      <c r="H168" t="s">
        <v>1002</v>
      </c>
      <c r="I168" t="s">
        <v>1003</v>
      </c>
      <c r="J168">
        <f t="shared" si="2"/>
        <v>42</v>
      </c>
    </row>
    <row r="169" spans="1:10">
      <c r="A169">
        <v>3130</v>
      </c>
      <c r="B169" t="s">
        <v>1004</v>
      </c>
      <c r="C169" t="s">
        <v>311</v>
      </c>
      <c r="D169" t="s">
        <v>1005</v>
      </c>
      <c r="E169" t="s">
        <v>313</v>
      </c>
      <c r="F169" t="s">
        <v>278</v>
      </c>
      <c r="G169" t="s">
        <v>1006</v>
      </c>
      <c r="H169" t="s">
        <v>1007</v>
      </c>
      <c r="I169" t="s">
        <v>188</v>
      </c>
      <c r="J169">
        <f t="shared" si="2"/>
        <v>46</v>
      </c>
    </row>
    <row r="170" spans="1:10">
      <c r="A170">
        <v>3134</v>
      </c>
      <c r="B170" t="s">
        <v>1008</v>
      </c>
      <c r="C170" t="s">
        <v>311</v>
      </c>
      <c r="D170" t="s">
        <v>1009</v>
      </c>
      <c r="E170" t="s">
        <v>320</v>
      </c>
      <c r="F170" t="s">
        <v>278</v>
      </c>
      <c r="G170" t="s">
        <v>1010</v>
      </c>
      <c r="H170" t="s">
        <v>1011</v>
      </c>
      <c r="I170" t="s">
        <v>1012</v>
      </c>
      <c r="J170">
        <f t="shared" si="2"/>
        <v>54</v>
      </c>
    </row>
    <row r="171" spans="1:10">
      <c r="A171">
        <v>3136</v>
      </c>
      <c r="B171" t="s">
        <v>1013</v>
      </c>
      <c r="C171" t="s">
        <v>311</v>
      </c>
      <c r="D171" t="s">
        <v>1014</v>
      </c>
      <c r="E171" t="s">
        <v>320</v>
      </c>
      <c r="F171" t="s">
        <v>278</v>
      </c>
      <c r="G171" t="s">
        <v>1015</v>
      </c>
      <c r="H171" t="s">
        <v>1016</v>
      </c>
      <c r="I171" t="s">
        <v>189</v>
      </c>
      <c r="J171">
        <f t="shared" si="2"/>
        <v>42</v>
      </c>
    </row>
    <row r="172" spans="1:10">
      <c r="A172">
        <v>3137</v>
      </c>
      <c r="B172" t="s">
        <v>1017</v>
      </c>
      <c r="C172" t="s">
        <v>311</v>
      </c>
      <c r="D172" t="s">
        <v>1018</v>
      </c>
      <c r="E172" t="s">
        <v>1019</v>
      </c>
      <c r="F172" t="s">
        <v>278</v>
      </c>
      <c r="G172" t="s">
        <v>1020</v>
      </c>
      <c r="H172" t="s">
        <v>1021</v>
      </c>
      <c r="I172" t="s">
        <v>1022</v>
      </c>
      <c r="J172">
        <f t="shared" si="2"/>
        <v>42</v>
      </c>
    </row>
    <row r="173" spans="1:10">
      <c r="A173">
        <v>3138</v>
      </c>
      <c r="B173" t="s">
        <v>1023</v>
      </c>
      <c r="C173" t="s">
        <v>311</v>
      </c>
      <c r="D173" t="s">
        <v>1024</v>
      </c>
      <c r="E173" t="s">
        <v>313</v>
      </c>
      <c r="F173" t="s">
        <v>278</v>
      </c>
      <c r="G173" t="s">
        <v>1025</v>
      </c>
      <c r="H173" t="s">
        <v>1026</v>
      </c>
      <c r="I173" t="s">
        <v>1027</v>
      </c>
      <c r="J173">
        <f t="shared" si="2"/>
        <v>51</v>
      </c>
    </row>
    <row r="174" spans="1:10">
      <c r="A174">
        <v>3139</v>
      </c>
      <c r="B174" t="s">
        <v>1028</v>
      </c>
      <c r="C174" t="s">
        <v>311</v>
      </c>
      <c r="D174" t="s">
        <v>1029</v>
      </c>
      <c r="E174" t="s">
        <v>320</v>
      </c>
      <c r="F174" t="s">
        <v>278</v>
      </c>
      <c r="G174" t="s">
        <v>1030</v>
      </c>
      <c r="H174" t="s">
        <v>1031</v>
      </c>
      <c r="I174" t="s">
        <v>190</v>
      </c>
      <c r="J174">
        <f t="shared" si="2"/>
        <v>44</v>
      </c>
    </row>
    <row r="175" spans="1:10">
      <c r="A175">
        <v>3145</v>
      </c>
      <c r="B175" t="s">
        <v>1032</v>
      </c>
      <c r="C175" t="s">
        <v>311</v>
      </c>
      <c r="D175" t="s">
        <v>1033</v>
      </c>
      <c r="E175" t="s">
        <v>320</v>
      </c>
      <c r="F175" t="s">
        <v>278</v>
      </c>
      <c r="G175" t="s">
        <v>1034</v>
      </c>
      <c r="H175" t="s">
        <v>1035</v>
      </c>
      <c r="I175" t="s">
        <v>1036</v>
      </c>
      <c r="J175">
        <f t="shared" si="2"/>
        <v>43</v>
      </c>
    </row>
    <row r="176" spans="1:10">
      <c r="A176">
        <v>3146</v>
      </c>
      <c r="B176" t="s">
        <v>1037</v>
      </c>
      <c r="C176" t="s">
        <v>311</v>
      </c>
      <c r="D176" t="s">
        <v>1038</v>
      </c>
      <c r="E176" t="s">
        <v>320</v>
      </c>
      <c r="F176" t="s">
        <v>278</v>
      </c>
      <c r="G176" t="s">
        <v>1039</v>
      </c>
      <c r="H176" t="s">
        <v>1040</v>
      </c>
      <c r="I176" t="s">
        <v>191</v>
      </c>
      <c r="J176">
        <f t="shared" si="2"/>
        <v>40</v>
      </c>
    </row>
    <row r="177" spans="1:10">
      <c r="A177">
        <v>3149</v>
      </c>
      <c r="B177" t="s">
        <v>1041</v>
      </c>
      <c r="C177" t="s">
        <v>311</v>
      </c>
      <c r="D177" t="s">
        <v>1042</v>
      </c>
      <c r="E177" t="s">
        <v>288</v>
      </c>
      <c r="F177" t="s">
        <v>278</v>
      </c>
      <c r="G177" t="s">
        <v>1043</v>
      </c>
      <c r="H177" t="s">
        <v>1044</v>
      </c>
      <c r="I177" t="s">
        <v>192</v>
      </c>
      <c r="J177">
        <f t="shared" si="2"/>
        <v>56</v>
      </c>
    </row>
    <row r="178" spans="1:10">
      <c r="A178">
        <v>3150</v>
      </c>
      <c r="B178" t="s">
        <v>1045</v>
      </c>
      <c r="C178" t="s">
        <v>311</v>
      </c>
      <c r="D178" t="s">
        <v>1046</v>
      </c>
      <c r="E178" t="s">
        <v>288</v>
      </c>
      <c r="F178" t="s">
        <v>278</v>
      </c>
      <c r="G178" t="s">
        <v>1047</v>
      </c>
      <c r="H178" t="s">
        <v>1048</v>
      </c>
      <c r="I178" t="s">
        <v>193</v>
      </c>
      <c r="J178">
        <f t="shared" si="2"/>
        <v>55</v>
      </c>
    </row>
    <row r="179" spans="1:10">
      <c r="A179">
        <v>3153</v>
      </c>
      <c r="B179" t="s">
        <v>1049</v>
      </c>
      <c r="C179" t="s">
        <v>311</v>
      </c>
      <c r="D179" t="s">
        <v>1050</v>
      </c>
      <c r="E179" t="s">
        <v>688</v>
      </c>
      <c r="F179" t="s">
        <v>278</v>
      </c>
      <c r="G179" t="s">
        <v>1051</v>
      </c>
      <c r="H179" t="s">
        <v>1052</v>
      </c>
      <c r="I179" t="s">
        <v>1053</v>
      </c>
      <c r="J179">
        <f t="shared" si="2"/>
        <v>41</v>
      </c>
    </row>
    <row r="180" spans="1:10">
      <c r="A180">
        <v>3154</v>
      </c>
      <c r="B180" t="s">
        <v>1054</v>
      </c>
      <c r="C180" t="s">
        <v>311</v>
      </c>
      <c r="D180" t="s">
        <v>1055</v>
      </c>
      <c r="E180" t="s">
        <v>288</v>
      </c>
      <c r="F180" t="s">
        <v>278</v>
      </c>
      <c r="G180" t="s">
        <v>1056</v>
      </c>
      <c r="H180" t="s">
        <v>1057</v>
      </c>
      <c r="I180" t="s">
        <v>1058</v>
      </c>
      <c r="J180">
        <f t="shared" si="2"/>
        <v>40</v>
      </c>
    </row>
    <row r="181" spans="1:10">
      <c r="A181">
        <v>3155</v>
      </c>
      <c r="B181" t="s">
        <v>1059</v>
      </c>
      <c r="C181" t="s">
        <v>311</v>
      </c>
      <c r="D181" t="s">
        <v>1060</v>
      </c>
      <c r="E181" t="s">
        <v>688</v>
      </c>
      <c r="F181" t="s">
        <v>278</v>
      </c>
      <c r="G181" t="s">
        <v>1061</v>
      </c>
      <c r="H181" t="s">
        <v>1062</v>
      </c>
      <c r="I181" t="s">
        <v>194</v>
      </c>
      <c r="J181">
        <f t="shared" si="2"/>
        <v>39</v>
      </c>
    </row>
    <row r="182" spans="1:10">
      <c r="A182">
        <v>3158</v>
      </c>
      <c r="B182" t="s">
        <v>1063</v>
      </c>
      <c r="C182" t="s">
        <v>311</v>
      </c>
      <c r="D182" t="s">
        <v>1064</v>
      </c>
      <c r="E182" t="s">
        <v>313</v>
      </c>
      <c r="F182" t="s">
        <v>278</v>
      </c>
      <c r="G182" t="s">
        <v>1065</v>
      </c>
      <c r="H182" t="s">
        <v>1066</v>
      </c>
      <c r="I182" t="s">
        <v>1067</v>
      </c>
      <c r="J182">
        <f t="shared" si="2"/>
        <v>48</v>
      </c>
    </row>
    <row r="183" spans="1:10">
      <c r="A183">
        <v>3159</v>
      </c>
      <c r="B183" t="s">
        <v>1068</v>
      </c>
      <c r="C183" t="s">
        <v>311</v>
      </c>
      <c r="D183" t="s">
        <v>1069</v>
      </c>
      <c r="E183" t="s">
        <v>320</v>
      </c>
      <c r="F183" t="s">
        <v>278</v>
      </c>
      <c r="G183" t="s">
        <v>1070</v>
      </c>
      <c r="H183" t="s">
        <v>1071</v>
      </c>
      <c r="I183" t="s">
        <v>1072</v>
      </c>
      <c r="J183">
        <f t="shared" si="2"/>
        <v>41</v>
      </c>
    </row>
    <row r="184" spans="1:10">
      <c r="A184">
        <v>3160</v>
      </c>
      <c r="B184" t="s">
        <v>1073</v>
      </c>
      <c r="C184" t="s">
        <v>311</v>
      </c>
      <c r="D184" t="s">
        <v>1074</v>
      </c>
      <c r="E184" t="s">
        <v>584</v>
      </c>
      <c r="F184" t="s">
        <v>278</v>
      </c>
      <c r="G184" t="s">
        <v>1075</v>
      </c>
      <c r="H184" t="s">
        <v>1076</v>
      </c>
      <c r="I184" t="s">
        <v>195</v>
      </c>
      <c r="J184">
        <f t="shared" si="2"/>
        <v>40</v>
      </c>
    </row>
    <row r="185" spans="1:10">
      <c r="A185">
        <v>3167</v>
      </c>
      <c r="B185" t="s">
        <v>1077</v>
      </c>
      <c r="C185" t="s">
        <v>311</v>
      </c>
      <c r="D185" t="s">
        <v>1078</v>
      </c>
      <c r="E185" t="s">
        <v>747</v>
      </c>
      <c r="F185" t="s">
        <v>278</v>
      </c>
      <c r="G185" t="s">
        <v>1079</v>
      </c>
      <c r="H185" t="s">
        <v>1080</v>
      </c>
      <c r="I185" t="s">
        <v>196</v>
      </c>
      <c r="J185">
        <f t="shared" si="2"/>
        <v>39</v>
      </c>
    </row>
    <row r="186" spans="1:10">
      <c r="A186">
        <v>3168</v>
      </c>
      <c r="B186" t="s">
        <v>1081</v>
      </c>
      <c r="C186" t="s">
        <v>311</v>
      </c>
      <c r="D186" t="s">
        <v>1082</v>
      </c>
      <c r="E186" t="s">
        <v>313</v>
      </c>
      <c r="F186" t="s">
        <v>278</v>
      </c>
      <c r="G186" t="s">
        <v>1083</v>
      </c>
      <c r="H186" t="s">
        <v>1084</v>
      </c>
      <c r="I186" t="s">
        <v>197</v>
      </c>
      <c r="J186">
        <f t="shared" si="2"/>
        <v>44</v>
      </c>
    </row>
    <row r="187" spans="1:10">
      <c r="A187">
        <v>3169</v>
      </c>
      <c r="B187" t="s">
        <v>1085</v>
      </c>
      <c r="C187" t="s">
        <v>311</v>
      </c>
      <c r="D187" t="s">
        <v>1086</v>
      </c>
      <c r="E187" t="s">
        <v>584</v>
      </c>
      <c r="F187" t="s">
        <v>278</v>
      </c>
      <c r="G187" t="s">
        <v>1087</v>
      </c>
      <c r="H187" t="s">
        <v>1088</v>
      </c>
      <c r="I187" t="s">
        <v>198</v>
      </c>
      <c r="J187">
        <f t="shared" si="2"/>
        <v>39</v>
      </c>
    </row>
    <row r="188" spans="1:10">
      <c r="A188">
        <v>3171</v>
      </c>
      <c r="B188" t="s">
        <v>1089</v>
      </c>
      <c r="C188" t="s">
        <v>311</v>
      </c>
      <c r="D188" t="s">
        <v>1090</v>
      </c>
      <c r="E188" t="s">
        <v>584</v>
      </c>
      <c r="F188" t="s">
        <v>278</v>
      </c>
      <c r="G188" t="s">
        <v>1091</v>
      </c>
      <c r="H188" t="s">
        <v>1092</v>
      </c>
      <c r="I188" t="s">
        <v>199</v>
      </c>
      <c r="J188">
        <f t="shared" si="2"/>
        <v>42</v>
      </c>
    </row>
    <row r="189" spans="1:10">
      <c r="A189">
        <v>3175</v>
      </c>
      <c r="B189" t="s">
        <v>1093</v>
      </c>
      <c r="C189" t="s">
        <v>311</v>
      </c>
      <c r="D189" t="s">
        <v>1094</v>
      </c>
      <c r="E189" t="s">
        <v>584</v>
      </c>
      <c r="F189" t="s">
        <v>278</v>
      </c>
      <c r="G189" t="s">
        <v>1095</v>
      </c>
      <c r="H189" t="s">
        <v>1096</v>
      </c>
      <c r="I189" t="s">
        <v>200</v>
      </c>
      <c r="J189">
        <f t="shared" si="2"/>
        <v>61</v>
      </c>
    </row>
    <row r="190" spans="1:10">
      <c r="A190">
        <v>3178</v>
      </c>
      <c r="B190" t="s">
        <v>1097</v>
      </c>
      <c r="C190" t="s">
        <v>311</v>
      </c>
      <c r="D190" t="s">
        <v>1098</v>
      </c>
      <c r="E190" t="s">
        <v>1099</v>
      </c>
      <c r="F190" t="s">
        <v>278</v>
      </c>
      <c r="G190" t="s">
        <v>1100</v>
      </c>
      <c r="H190" t="s">
        <v>1101</v>
      </c>
      <c r="I190" t="s">
        <v>1102</v>
      </c>
      <c r="J190">
        <f t="shared" si="2"/>
        <v>44</v>
      </c>
    </row>
    <row r="191" spans="1:10">
      <c r="A191">
        <v>3179</v>
      </c>
      <c r="B191" t="s">
        <v>1103</v>
      </c>
      <c r="C191" t="s">
        <v>311</v>
      </c>
      <c r="D191" t="s">
        <v>1104</v>
      </c>
      <c r="E191" t="s">
        <v>300</v>
      </c>
      <c r="F191" t="s">
        <v>278</v>
      </c>
      <c r="G191" t="s">
        <v>1105</v>
      </c>
      <c r="H191" t="s">
        <v>1106</v>
      </c>
      <c r="I191" t="s">
        <v>1107</v>
      </c>
      <c r="J191">
        <f t="shared" si="2"/>
        <v>68</v>
      </c>
    </row>
    <row r="192" spans="1:10">
      <c r="A192">
        <v>3181</v>
      </c>
      <c r="B192" t="s">
        <v>1108</v>
      </c>
      <c r="C192" t="s">
        <v>311</v>
      </c>
      <c r="D192" t="s">
        <v>1109</v>
      </c>
      <c r="E192" t="s">
        <v>616</v>
      </c>
      <c r="F192" t="s">
        <v>278</v>
      </c>
      <c r="G192" t="s">
        <v>1110</v>
      </c>
      <c r="H192" t="s">
        <v>1111</v>
      </c>
      <c r="I192" t="s">
        <v>1112</v>
      </c>
      <c r="J192">
        <f t="shared" si="2"/>
        <v>44</v>
      </c>
    </row>
    <row r="193" spans="1:10">
      <c r="A193">
        <v>3182</v>
      </c>
      <c r="B193" t="s">
        <v>1113</v>
      </c>
      <c r="C193" t="s">
        <v>311</v>
      </c>
      <c r="D193" t="s">
        <v>1114</v>
      </c>
      <c r="E193" t="s">
        <v>621</v>
      </c>
      <c r="F193" t="s">
        <v>278</v>
      </c>
      <c r="G193" t="s">
        <v>1115</v>
      </c>
      <c r="H193" t="s">
        <v>1116</v>
      </c>
      <c r="I193" t="s">
        <v>201</v>
      </c>
      <c r="J193">
        <f t="shared" si="2"/>
        <v>40</v>
      </c>
    </row>
    <row r="194" spans="1:10">
      <c r="A194">
        <v>3183</v>
      </c>
      <c r="B194" t="s">
        <v>1117</v>
      </c>
      <c r="C194" t="s">
        <v>311</v>
      </c>
      <c r="D194" t="s">
        <v>1118</v>
      </c>
      <c r="E194" t="s">
        <v>621</v>
      </c>
      <c r="F194" t="s">
        <v>278</v>
      </c>
      <c r="G194" t="s">
        <v>1119</v>
      </c>
      <c r="H194" t="s">
        <v>1120</v>
      </c>
      <c r="I194" t="s">
        <v>1121</v>
      </c>
      <c r="J194">
        <f t="shared" si="2"/>
        <v>40</v>
      </c>
    </row>
    <row r="195" spans="1:10">
      <c r="A195">
        <v>3186</v>
      </c>
      <c r="B195" t="s">
        <v>1122</v>
      </c>
      <c r="C195" t="s">
        <v>311</v>
      </c>
      <c r="D195" t="s">
        <v>1123</v>
      </c>
      <c r="E195" t="s">
        <v>1099</v>
      </c>
      <c r="F195" t="s">
        <v>278</v>
      </c>
      <c r="G195" t="s">
        <v>1124</v>
      </c>
      <c r="H195" t="s">
        <v>1125</v>
      </c>
      <c r="I195" t="s">
        <v>202</v>
      </c>
      <c r="J195">
        <f t="shared" ref="J195:J258" si="3">LEN(B195)</f>
        <v>52</v>
      </c>
    </row>
    <row r="196" spans="1:10">
      <c r="A196">
        <v>3198</v>
      </c>
      <c r="B196" t="s">
        <v>1126</v>
      </c>
      <c r="C196" t="s">
        <v>311</v>
      </c>
      <c r="D196" t="s">
        <v>1127</v>
      </c>
      <c r="E196" t="s">
        <v>809</v>
      </c>
      <c r="F196" t="s">
        <v>278</v>
      </c>
      <c r="G196" t="s">
        <v>1128</v>
      </c>
      <c r="H196" t="s">
        <v>1129</v>
      </c>
      <c r="I196" t="s">
        <v>203</v>
      </c>
      <c r="J196">
        <f t="shared" si="3"/>
        <v>43</v>
      </c>
    </row>
    <row r="197" spans="1:10">
      <c r="A197">
        <v>3199</v>
      </c>
      <c r="B197" t="s">
        <v>1130</v>
      </c>
      <c r="C197" t="s">
        <v>311</v>
      </c>
      <c r="D197" t="s">
        <v>1131</v>
      </c>
      <c r="E197" t="s">
        <v>320</v>
      </c>
      <c r="F197" t="s">
        <v>278</v>
      </c>
      <c r="G197" t="s">
        <v>1132</v>
      </c>
      <c r="H197" t="s">
        <v>1133</v>
      </c>
      <c r="I197" t="s">
        <v>1134</v>
      </c>
      <c r="J197">
        <f t="shared" si="3"/>
        <v>40</v>
      </c>
    </row>
    <row r="198" spans="1:10">
      <c r="A198">
        <v>3201</v>
      </c>
      <c r="B198" t="s">
        <v>1135</v>
      </c>
      <c r="C198" t="s">
        <v>311</v>
      </c>
      <c r="D198" t="s">
        <v>1136</v>
      </c>
      <c r="E198" t="s">
        <v>374</v>
      </c>
      <c r="F198" t="s">
        <v>278</v>
      </c>
      <c r="G198" t="s">
        <v>1137</v>
      </c>
      <c r="H198" t="s">
        <v>1138</v>
      </c>
      <c r="I198" t="s">
        <v>1139</v>
      </c>
      <c r="J198">
        <f t="shared" si="3"/>
        <v>44</v>
      </c>
    </row>
    <row r="199" spans="1:10">
      <c r="A199">
        <v>3282</v>
      </c>
      <c r="B199" t="s">
        <v>1140</v>
      </c>
      <c r="C199" t="s">
        <v>311</v>
      </c>
      <c r="D199" t="s">
        <v>1141</v>
      </c>
      <c r="E199" t="s">
        <v>492</v>
      </c>
      <c r="F199" t="s">
        <v>278</v>
      </c>
      <c r="G199" t="s">
        <v>1142</v>
      </c>
      <c r="H199" t="s">
        <v>1143</v>
      </c>
      <c r="I199" t="s">
        <v>1144</v>
      </c>
      <c r="J199">
        <f t="shared" si="3"/>
        <v>47</v>
      </c>
    </row>
    <row r="200" spans="1:10">
      <c r="A200">
        <v>3284</v>
      </c>
      <c r="B200" t="s">
        <v>1145</v>
      </c>
      <c r="C200" t="s">
        <v>311</v>
      </c>
      <c r="D200" t="s">
        <v>1146</v>
      </c>
      <c r="E200" t="s">
        <v>320</v>
      </c>
      <c r="F200" t="s">
        <v>278</v>
      </c>
      <c r="G200" t="s">
        <v>1147</v>
      </c>
      <c r="H200" t="s">
        <v>1148</v>
      </c>
      <c r="I200" t="s">
        <v>1149</v>
      </c>
      <c r="J200">
        <f t="shared" si="3"/>
        <v>44</v>
      </c>
    </row>
    <row r="201" spans="1:10">
      <c r="A201">
        <v>3289</v>
      </c>
      <c r="B201" t="s">
        <v>1150</v>
      </c>
      <c r="C201" t="s">
        <v>311</v>
      </c>
      <c r="D201" t="s">
        <v>1151</v>
      </c>
      <c r="E201" t="s">
        <v>313</v>
      </c>
      <c r="F201" t="s">
        <v>278</v>
      </c>
      <c r="G201" t="s">
        <v>1152</v>
      </c>
      <c r="H201" t="s">
        <v>1153</v>
      </c>
      <c r="I201" t="s">
        <v>1154</v>
      </c>
      <c r="J201">
        <f t="shared" si="3"/>
        <v>35</v>
      </c>
    </row>
    <row r="202" spans="1:10">
      <c r="A202">
        <v>3294</v>
      </c>
      <c r="B202" t="s">
        <v>1155</v>
      </c>
      <c r="C202" t="s">
        <v>311</v>
      </c>
      <c r="D202" t="s">
        <v>1156</v>
      </c>
      <c r="E202" t="s">
        <v>306</v>
      </c>
      <c r="F202" t="s">
        <v>278</v>
      </c>
      <c r="G202" t="s">
        <v>1157</v>
      </c>
      <c r="H202" t="s">
        <v>1158</v>
      </c>
      <c r="I202" t="s">
        <v>1159</v>
      </c>
      <c r="J202">
        <f t="shared" si="3"/>
        <v>78</v>
      </c>
    </row>
    <row r="203" spans="1:10">
      <c r="A203">
        <v>3295</v>
      </c>
      <c r="B203" t="s">
        <v>1160</v>
      </c>
      <c r="C203" t="s">
        <v>311</v>
      </c>
      <c r="D203" t="s">
        <v>1161</v>
      </c>
      <c r="E203" t="s">
        <v>526</v>
      </c>
      <c r="F203" t="s">
        <v>278</v>
      </c>
      <c r="G203" t="s">
        <v>1162</v>
      </c>
      <c r="H203" t="s">
        <v>1163</v>
      </c>
      <c r="I203" t="s">
        <v>1164</v>
      </c>
      <c r="J203">
        <f t="shared" si="3"/>
        <v>49</v>
      </c>
    </row>
    <row r="204" spans="1:10">
      <c r="A204">
        <v>3296</v>
      </c>
      <c r="B204" t="s">
        <v>1165</v>
      </c>
      <c r="C204" t="s">
        <v>311</v>
      </c>
      <c r="D204" t="s">
        <v>1166</v>
      </c>
      <c r="E204" t="s">
        <v>784</v>
      </c>
      <c r="F204" t="s">
        <v>278</v>
      </c>
      <c r="G204" t="s">
        <v>1167</v>
      </c>
      <c r="H204" t="s">
        <v>1168</v>
      </c>
      <c r="I204" t="s">
        <v>1169</v>
      </c>
      <c r="J204">
        <f t="shared" si="3"/>
        <v>62</v>
      </c>
    </row>
    <row r="205" spans="1:10">
      <c r="A205">
        <v>3297</v>
      </c>
      <c r="B205" t="s">
        <v>204</v>
      </c>
      <c r="C205" t="s">
        <v>311</v>
      </c>
      <c r="D205" t="s">
        <v>1170</v>
      </c>
      <c r="E205" t="s">
        <v>306</v>
      </c>
      <c r="F205" t="s">
        <v>278</v>
      </c>
      <c r="G205" t="s">
        <v>1171</v>
      </c>
      <c r="H205" t="s">
        <v>1172</v>
      </c>
      <c r="I205" t="s">
        <v>1173</v>
      </c>
      <c r="J205">
        <f t="shared" si="3"/>
        <v>32</v>
      </c>
    </row>
    <row r="206" spans="1:10">
      <c r="A206">
        <v>3298</v>
      </c>
      <c r="B206" t="s">
        <v>1174</v>
      </c>
      <c r="C206" t="s">
        <v>311</v>
      </c>
      <c r="D206" t="s">
        <v>1175</v>
      </c>
      <c r="E206" t="s">
        <v>374</v>
      </c>
      <c r="F206" t="s">
        <v>278</v>
      </c>
      <c r="G206" t="s">
        <v>1176</v>
      </c>
      <c r="H206" t="s">
        <v>1177</v>
      </c>
      <c r="I206" t="s">
        <v>1178</v>
      </c>
      <c r="J206">
        <f t="shared" si="3"/>
        <v>45</v>
      </c>
    </row>
    <row r="207" spans="1:10">
      <c r="A207">
        <v>3299</v>
      </c>
      <c r="B207" t="s">
        <v>1179</v>
      </c>
      <c r="C207" t="s">
        <v>852</v>
      </c>
      <c r="D207" t="s">
        <v>1180</v>
      </c>
      <c r="E207" t="s">
        <v>320</v>
      </c>
      <c r="F207" t="s">
        <v>1181</v>
      </c>
      <c r="G207" t="s">
        <v>1182</v>
      </c>
      <c r="H207" t="s">
        <v>1183</v>
      </c>
      <c r="I207" t="s">
        <v>1184</v>
      </c>
      <c r="J207">
        <f t="shared" si="3"/>
        <v>74</v>
      </c>
    </row>
    <row r="208" spans="1:10">
      <c r="A208">
        <v>3303</v>
      </c>
      <c r="B208" t="s">
        <v>1185</v>
      </c>
      <c r="C208" t="s">
        <v>852</v>
      </c>
      <c r="D208" t="s">
        <v>1186</v>
      </c>
      <c r="E208" t="s">
        <v>374</v>
      </c>
      <c r="F208" t="s">
        <v>278</v>
      </c>
      <c r="G208" t="s">
        <v>1187</v>
      </c>
      <c r="H208" t="s">
        <v>1188</v>
      </c>
      <c r="I208" t="s">
        <v>1189</v>
      </c>
      <c r="J208">
        <f t="shared" si="3"/>
        <v>73</v>
      </c>
    </row>
    <row r="209" spans="1:10">
      <c r="A209">
        <v>3307</v>
      </c>
      <c r="B209" t="s">
        <v>1190</v>
      </c>
      <c r="C209" t="s">
        <v>852</v>
      </c>
      <c r="D209" t="s">
        <v>1191</v>
      </c>
      <c r="E209" t="s">
        <v>374</v>
      </c>
      <c r="F209" t="s">
        <v>278</v>
      </c>
      <c r="G209" t="s">
        <v>1192</v>
      </c>
      <c r="H209" t="s">
        <v>1193</v>
      </c>
      <c r="I209" t="s">
        <v>1194</v>
      </c>
      <c r="J209">
        <f t="shared" si="3"/>
        <v>72</v>
      </c>
    </row>
    <row r="210" spans="1:10">
      <c r="A210">
        <v>3308</v>
      </c>
      <c r="B210" t="s">
        <v>1195</v>
      </c>
      <c r="C210" t="s">
        <v>852</v>
      </c>
      <c r="D210" t="s">
        <v>1196</v>
      </c>
      <c r="E210" t="s">
        <v>809</v>
      </c>
      <c r="F210" t="s">
        <v>278</v>
      </c>
      <c r="G210" t="s">
        <v>1197</v>
      </c>
      <c r="H210" t="s">
        <v>1198</v>
      </c>
      <c r="I210" t="s">
        <v>205</v>
      </c>
      <c r="J210">
        <f t="shared" si="3"/>
        <v>47</v>
      </c>
    </row>
    <row r="211" spans="1:10">
      <c r="A211">
        <v>3309</v>
      </c>
      <c r="B211" t="s">
        <v>1199</v>
      </c>
      <c r="C211" t="s">
        <v>852</v>
      </c>
      <c r="D211" t="s">
        <v>1200</v>
      </c>
      <c r="E211" t="s">
        <v>1201</v>
      </c>
      <c r="F211" t="s">
        <v>278</v>
      </c>
      <c r="G211" t="s">
        <v>1202</v>
      </c>
      <c r="H211" t="s">
        <v>1203</v>
      </c>
      <c r="I211" t="s">
        <v>1204</v>
      </c>
      <c r="J211">
        <f t="shared" si="3"/>
        <v>61</v>
      </c>
    </row>
    <row r="212" spans="1:10">
      <c r="A212">
        <v>3312</v>
      </c>
      <c r="B212" t="s">
        <v>1205</v>
      </c>
      <c r="C212" t="s">
        <v>852</v>
      </c>
      <c r="D212" t="s">
        <v>1206</v>
      </c>
      <c r="E212" t="s">
        <v>384</v>
      </c>
      <c r="F212" t="s">
        <v>278</v>
      </c>
      <c r="G212" t="s">
        <v>1207</v>
      </c>
      <c r="H212" t="s">
        <v>1208</v>
      </c>
      <c r="I212" t="s">
        <v>1209</v>
      </c>
      <c r="J212">
        <f t="shared" si="3"/>
        <v>54</v>
      </c>
    </row>
    <row r="213" spans="1:10">
      <c r="A213">
        <v>3314</v>
      </c>
      <c r="B213" t="s">
        <v>1210</v>
      </c>
      <c r="C213" t="s">
        <v>852</v>
      </c>
      <c r="D213" t="s">
        <v>1211</v>
      </c>
      <c r="E213" t="s">
        <v>336</v>
      </c>
      <c r="F213" t="s">
        <v>278</v>
      </c>
      <c r="G213" t="s">
        <v>1212</v>
      </c>
      <c r="H213" t="s">
        <v>1213</v>
      </c>
      <c r="I213" t="s">
        <v>1214</v>
      </c>
      <c r="J213">
        <f t="shared" si="3"/>
        <v>58</v>
      </c>
    </row>
    <row r="214" spans="1:10">
      <c r="A214">
        <v>3317</v>
      </c>
      <c r="B214" t="s">
        <v>1215</v>
      </c>
      <c r="C214" t="s">
        <v>852</v>
      </c>
      <c r="D214" t="s">
        <v>1216</v>
      </c>
      <c r="E214" t="s">
        <v>374</v>
      </c>
      <c r="F214" t="s">
        <v>278</v>
      </c>
      <c r="G214" t="s">
        <v>1217</v>
      </c>
      <c r="H214" t="s">
        <v>1218</v>
      </c>
      <c r="I214" t="s">
        <v>1219</v>
      </c>
      <c r="J214">
        <f t="shared" si="3"/>
        <v>74</v>
      </c>
    </row>
    <row r="215" spans="1:10">
      <c r="A215">
        <v>3318</v>
      </c>
      <c r="B215" t="s">
        <v>1220</v>
      </c>
      <c r="C215" t="s">
        <v>852</v>
      </c>
      <c r="D215" t="s">
        <v>1221</v>
      </c>
      <c r="E215" t="s">
        <v>374</v>
      </c>
      <c r="F215" t="s">
        <v>278</v>
      </c>
      <c r="G215" t="s">
        <v>1222</v>
      </c>
      <c r="H215" t="s">
        <v>1223</v>
      </c>
      <c r="I215" t="s">
        <v>206</v>
      </c>
      <c r="J215">
        <f t="shared" si="3"/>
        <v>41</v>
      </c>
    </row>
    <row r="216" spans="1:10">
      <c r="A216">
        <v>3320</v>
      </c>
      <c r="B216" t="s">
        <v>1224</v>
      </c>
      <c r="C216" t="s">
        <v>852</v>
      </c>
      <c r="D216" t="s">
        <v>1225</v>
      </c>
      <c r="E216" t="s">
        <v>306</v>
      </c>
      <c r="F216" t="s">
        <v>278</v>
      </c>
      <c r="G216" t="s">
        <v>1226</v>
      </c>
      <c r="H216" t="s">
        <v>1227</v>
      </c>
      <c r="I216" t="s">
        <v>1228</v>
      </c>
      <c r="J216">
        <f t="shared" si="3"/>
        <v>34</v>
      </c>
    </row>
    <row r="217" spans="1:10">
      <c r="A217">
        <v>3322</v>
      </c>
      <c r="B217" t="s">
        <v>1229</v>
      </c>
      <c r="C217" t="s">
        <v>852</v>
      </c>
      <c r="D217" t="s">
        <v>1230</v>
      </c>
      <c r="E217" t="s">
        <v>306</v>
      </c>
      <c r="F217" t="s">
        <v>278</v>
      </c>
      <c r="G217" t="s">
        <v>1231</v>
      </c>
      <c r="H217" t="s">
        <v>181</v>
      </c>
      <c r="I217" t="s">
        <v>1232</v>
      </c>
      <c r="J217">
        <f t="shared" si="3"/>
        <v>58</v>
      </c>
    </row>
    <row r="218" spans="1:10">
      <c r="A218">
        <v>3323</v>
      </c>
      <c r="B218" t="s">
        <v>1233</v>
      </c>
      <c r="C218" t="s">
        <v>852</v>
      </c>
      <c r="D218" t="s">
        <v>1234</v>
      </c>
      <c r="E218" t="s">
        <v>294</v>
      </c>
      <c r="F218" t="s">
        <v>278</v>
      </c>
      <c r="G218" t="s">
        <v>1235</v>
      </c>
      <c r="H218" t="s">
        <v>1236</v>
      </c>
      <c r="I218" t="s">
        <v>207</v>
      </c>
      <c r="J218">
        <f t="shared" si="3"/>
        <v>39</v>
      </c>
    </row>
    <row r="219" spans="1:10">
      <c r="A219">
        <v>3325</v>
      </c>
      <c r="B219" t="s">
        <v>1237</v>
      </c>
      <c r="C219" t="s">
        <v>852</v>
      </c>
      <c r="D219" t="s">
        <v>1238</v>
      </c>
      <c r="E219" t="s">
        <v>374</v>
      </c>
      <c r="F219" t="s">
        <v>278</v>
      </c>
      <c r="G219" t="s">
        <v>1239</v>
      </c>
      <c r="H219" t="s">
        <v>1240</v>
      </c>
      <c r="I219" t="s">
        <v>1241</v>
      </c>
      <c r="J219">
        <f t="shared" si="3"/>
        <v>54</v>
      </c>
    </row>
    <row r="220" spans="1:10">
      <c r="A220">
        <v>3328</v>
      </c>
      <c r="B220" t="s">
        <v>1242</v>
      </c>
      <c r="C220" t="s">
        <v>852</v>
      </c>
      <c r="D220" t="s">
        <v>1243</v>
      </c>
      <c r="E220" t="s">
        <v>505</v>
      </c>
      <c r="F220" t="s">
        <v>278</v>
      </c>
      <c r="G220" t="s">
        <v>1244</v>
      </c>
      <c r="H220" t="s">
        <v>1245</v>
      </c>
      <c r="I220" t="s">
        <v>1246</v>
      </c>
      <c r="J220">
        <f t="shared" si="3"/>
        <v>63</v>
      </c>
    </row>
    <row r="221" spans="1:10">
      <c r="A221">
        <v>3332</v>
      </c>
      <c r="B221" t="s">
        <v>1247</v>
      </c>
      <c r="C221" t="s">
        <v>852</v>
      </c>
      <c r="D221" t="s">
        <v>1248</v>
      </c>
      <c r="E221" t="s">
        <v>505</v>
      </c>
      <c r="F221" t="s">
        <v>278</v>
      </c>
      <c r="G221" t="s">
        <v>1249</v>
      </c>
      <c r="H221" t="s">
        <v>1250</v>
      </c>
      <c r="I221" t="s">
        <v>208</v>
      </c>
      <c r="J221">
        <f t="shared" si="3"/>
        <v>48</v>
      </c>
    </row>
    <row r="222" spans="1:10">
      <c r="A222">
        <v>3337</v>
      </c>
      <c r="B222" t="s">
        <v>1251</v>
      </c>
      <c r="C222" t="s">
        <v>852</v>
      </c>
      <c r="D222" t="s">
        <v>1252</v>
      </c>
      <c r="E222" t="s">
        <v>505</v>
      </c>
      <c r="F222" t="s">
        <v>278</v>
      </c>
      <c r="G222" t="s">
        <v>1253</v>
      </c>
      <c r="H222" t="s">
        <v>1254</v>
      </c>
      <c r="I222" t="s">
        <v>209</v>
      </c>
      <c r="J222">
        <f t="shared" si="3"/>
        <v>49</v>
      </c>
    </row>
    <row r="223" spans="1:10">
      <c r="A223">
        <v>3338</v>
      </c>
      <c r="B223" t="s">
        <v>1255</v>
      </c>
      <c r="C223" t="s">
        <v>852</v>
      </c>
      <c r="D223" t="s">
        <v>1256</v>
      </c>
      <c r="E223" t="s">
        <v>526</v>
      </c>
      <c r="F223" t="s">
        <v>278</v>
      </c>
      <c r="G223" t="s">
        <v>1257</v>
      </c>
      <c r="H223" t="s">
        <v>1258</v>
      </c>
      <c r="I223" t="s">
        <v>1259</v>
      </c>
      <c r="J223">
        <f t="shared" si="3"/>
        <v>37</v>
      </c>
    </row>
    <row r="224" spans="1:10">
      <c r="A224">
        <v>3339</v>
      </c>
      <c r="B224" t="s">
        <v>1260</v>
      </c>
      <c r="C224" t="s">
        <v>852</v>
      </c>
      <c r="D224" t="s">
        <v>1261</v>
      </c>
      <c r="E224" t="s">
        <v>534</v>
      </c>
      <c r="F224" t="s">
        <v>278</v>
      </c>
      <c r="G224" t="s">
        <v>1262</v>
      </c>
      <c r="H224" t="s">
        <v>1263</v>
      </c>
      <c r="I224" t="s">
        <v>1264</v>
      </c>
      <c r="J224">
        <f t="shared" si="3"/>
        <v>64</v>
      </c>
    </row>
    <row r="225" spans="1:10">
      <c r="A225">
        <v>3340</v>
      </c>
      <c r="B225" t="s">
        <v>1265</v>
      </c>
      <c r="C225" t="s">
        <v>852</v>
      </c>
      <c r="D225" t="s">
        <v>1266</v>
      </c>
      <c r="E225" t="s">
        <v>320</v>
      </c>
      <c r="F225" t="s">
        <v>278</v>
      </c>
      <c r="G225" t="s">
        <v>1267</v>
      </c>
      <c r="H225" t="s">
        <v>1268</v>
      </c>
      <c r="I225" t="s">
        <v>1269</v>
      </c>
      <c r="J225">
        <f t="shared" si="3"/>
        <v>51</v>
      </c>
    </row>
    <row r="226" spans="1:10">
      <c r="A226">
        <v>3346</v>
      </c>
      <c r="B226" t="s">
        <v>1270</v>
      </c>
      <c r="C226" t="s">
        <v>852</v>
      </c>
      <c r="D226" t="s">
        <v>1271</v>
      </c>
      <c r="E226" t="s">
        <v>1272</v>
      </c>
      <c r="F226" t="s">
        <v>278</v>
      </c>
      <c r="G226" t="s">
        <v>1273</v>
      </c>
      <c r="H226" t="s">
        <v>1274</v>
      </c>
      <c r="I226" t="s">
        <v>210</v>
      </c>
      <c r="J226">
        <f t="shared" si="3"/>
        <v>43</v>
      </c>
    </row>
    <row r="227" spans="1:10">
      <c r="A227">
        <v>3347</v>
      </c>
      <c r="B227" t="s">
        <v>1275</v>
      </c>
      <c r="C227" t="s">
        <v>852</v>
      </c>
      <c r="D227" t="s">
        <v>1276</v>
      </c>
      <c r="E227" t="s">
        <v>313</v>
      </c>
      <c r="F227" t="s">
        <v>278</v>
      </c>
      <c r="G227" t="s">
        <v>1277</v>
      </c>
      <c r="H227" t="s">
        <v>1278</v>
      </c>
      <c r="I227" t="s">
        <v>211</v>
      </c>
      <c r="J227">
        <f t="shared" si="3"/>
        <v>38</v>
      </c>
    </row>
    <row r="228" spans="1:10">
      <c r="A228">
        <v>3350</v>
      </c>
      <c r="B228" t="s">
        <v>212</v>
      </c>
      <c r="C228" t="s">
        <v>852</v>
      </c>
      <c r="D228" t="s">
        <v>1279</v>
      </c>
      <c r="E228" t="s">
        <v>688</v>
      </c>
      <c r="F228" t="s">
        <v>278</v>
      </c>
      <c r="G228" t="s">
        <v>1280</v>
      </c>
      <c r="H228" t="s">
        <v>1281</v>
      </c>
      <c r="I228" t="s">
        <v>1282</v>
      </c>
      <c r="J228">
        <f t="shared" si="3"/>
        <v>28</v>
      </c>
    </row>
    <row r="229" spans="1:10">
      <c r="A229">
        <v>3351</v>
      </c>
      <c r="B229" t="s">
        <v>1283</v>
      </c>
      <c r="C229" t="s">
        <v>852</v>
      </c>
      <c r="D229" t="s">
        <v>1284</v>
      </c>
      <c r="E229" t="s">
        <v>313</v>
      </c>
      <c r="F229" t="s">
        <v>278</v>
      </c>
      <c r="G229" t="s">
        <v>1285</v>
      </c>
      <c r="H229" t="s">
        <v>1286</v>
      </c>
      <c r="I229" t="s">
        <v>1287</v>
      </c>
      <c r="J229">
        <f t="shared" si="3"/>
        <v>58</v>
      </c>
    </row>
    <row r="230" spans="1:10">
      <c r="A230">
        <v>3356</v>
      </c>
      <c r="B230" t="s">
        <v>1288</v>
      </c>
      <c r="C230" t="s">
        <v>852</v>
      </c>
      <c r="D230" t="s">
        <v>1289</v>
      </c>
      <c r="E230" t="s">
        <v>584</v>
      </c>
      <c r="F230" t="s">
        <v>278</v>
      </c>
      <c r="G230" t="s">
        <v>1290</v>
      </c>
      <c r="H230" t="s">
        <v>1291</v>
      </c>
      <c r="I230" t="s">
        <v>1292</v>
      </c>
      <c r="J230">
        <f t="shared" si="3"/>
        <v>49</v>
      </c>
    </row>
    <row r="231" spans="1:10">
      <c r="A231">
        <v>3360</v>
      </c>
      <c r="B231" t="s">
        <v>213</v>
      </c>
      <c r="C231" t="s">
        <v>852</v>
      </c>
      <c r="D231" t="s">
        <v>1293</v>
      </c>
      <c r="E231" t="s">
        <v>607</v>
      </c>
      <c r="F231" t="s">
        <v>278</v>
      </c>
      <c r="G231" t="s">
        <v>1294</v>
      </c>
      <c r="H231" t="s">
        <v>1295</v>
      </c>
      <c r="I231" t="s">
        <v>1296</v>
      </c>
      <c r="J231">
        <f t="shared" si="3"/>
        <v>37</v>
      </c>
    </row>
    <row r="232" spans="1:10">
      <c r="A232">
        <v>3364</v>
      </c>
      <c r="B232" t="s">
        <v>1297</v>
      </c>
      <c r="C232" t="s">
        <v>852</v>
      </c>
      <c r="D232" t="s">
        <v>1298</v>
      </c>
      <c r="E232" t="s">
        <v>607</v>
      </c>
      <c r="F232" t="s">
        <v>278</v>
      </c>
      <c r="G232" t="s">
        <v>1299</v>
      </c>
      <c r="H232" t="s">
        <v>1300</v>
      </c>
      <c r="I232" t="s">
        <v>214</v>
      </c>
      <c r="J232">
        <f t="shared" si="3"/>
        <v>55</v>
      </c>
    </row>
    <row r="233" spans="1:10">
      <c r="A233">
        <v>3373</v>
      </c>
      <c r="B233" t="s">
        <v>1301</v>
      </c>
      <c r="C233" t="s">
        <v>852</v>
      </c>
      <c r="D233" t="s">
        <v>1302</v>
      </c>
      <c r="E233" t="s">
        <v>742</v>
      </c>
      <c r="F233" t="s">
        <v>278</v>
      </c>
      <c r="G233" t="s">
        <v>1303</v>
      </c>
      <c r="H233" t="s">
        <v>1304</v>
      </c>
      <c r="I233" t="s">
        <v>1305</v>
      </c>
      <c r="J233">
        <f t="shared" si="3"/>
        <v>58</v>
      </c>
    </row>
    <row r="234" spans="1:10">
      <c r="A234">
        <v>3722</v>
      </c>
      <c r="B234" t="s">
        <v>1306</v>
      </c>
      <c r="C234" t="s">
        <v>852</v>
      </c>
      <c r="D234" t="s">
        <v>1307</v>
      </c>
      <c r="E234" t="s">
        <v>621</v>
      </c>
      <c r="F234" t="s">
        <v>278</v>
      </c>
      <c r="G234" t="s">
        <v>1308</v>
      </c>
      <c r="H234" t="s">
        <v>1309</v>
      </c>
      <c r="I234" t="s">
        <v>1310</v>
      </c>
      <c r="J234">
        <f t="shared" si="3"/>
        <v>38</v>
      </c>
    </row>
    <row r="235" spans="1:10">
      <c r="A235">
        <v>3728</v>
      </c>
      <c r="B235" t="s">
        <v>1311</v>
      </c>
      <c r="C235" t="s">
        <v>852</v>
      </c>
      <c r="D235" t="s">
        <v>1312</v>
      </c>
      <c r="E235" t="s">
        <v>330</v>
      </c>
      <c r="F235" t="s">
        <v>278</v>
      </c>
      <c r="G235" t="s">
        <v>1313</v>
      </c>
      <c r="H235" t="s">
        <v>1314</v>
      </c>
      <c r="I235" t="s">
        <v>1315</v>
      </c>
      <c r="J235">
        <f t="shared" si="3"/>
        <v>35</v>
      </c>
    </row>
    <row r="236" spans="1:10">
      <c r="A236">
        <v>3733</v>
      </c>
      <c r="B236" t="s">
        <v>215</v>
      </c>
      <c r="C236" t="s">
        <v>852</v>
      </c>
      <c r="D236" t="s">
        <v>1316</v>
      </c>
      <c r="E236" t="s">
        <v>330</v>
      </c>
      <c r="F236" t="s">
        <v>278</v>
      </c>
      <c r="G236" t="s">
        <v>1317</v>
      </c>
      <c r="H236" t="s">
        <v>1318</v>
      </c>
      <c r="I236" t="s">
        <v>1319</v>
      </c>
      <c r="J236">
        <f t="shared" si="3"/>
        <v>44</v>
      </c>
    </row>
    <row r="237" spans="1:10">
      <c r="A237">
        <v>3749</v>
      </c>
      <c r="B237" t="s">
        <v>216</v>
      </c>
      <c r="C237" t="s">
        <v>852</v>
      </c>
      <c r="D237" t="s">
        <v>1320</v>
      </c>
      <c r="E237" t="s">
        <v>313</v>
      </c>
      <c r="F237" t="s">
        <v>278</v>
      </c>
      <c r="G237" t="s">
        <v>1321</v>
      </c>
      <c r="H237" t="s">
        <v>1322</v>
      </c>
      <c r="I237" t="s">
        <v>217</v>
      </c>
      <c r="J237">
        <f t="shared" si="3"/>
        <v>46</v>
      </c>
    </row>
    <row r="238" spans="1:10">
      <c r="A238">
        <v>3893</v>
      </c>
      <c r="B238" t="s">
        <v>218</v>
      </c>
      <c r="C238" t="s">
        <v>318</v>
      </c>
      <c r="D238" t="s">
        <v>1323</v>
      </c>
      <c r="E238" t="s">
        <v>320</v>
      </c>
      <c r="F238" t="s">
        <v>278</v>
      </c>
      <c r="G238" t="s">
        <v>1324</v>
      </c>
      <c r="H238" t="s">
        <v>1325</v>
      </c>
      <c r="I238" t="s">
        <v>1326</v>
      </c>
      <c r="J238">
        <f t="shared" si="3"/>
        <v>32</v>
      </c>
    </row>
    <row r="239" spans="1:10">
      <c r="A239">
        <v>3896</v>
      </c>
      <c r="B239" t="s">
        <v>1327</v>
      </c>
      <c r="C239" t="s">
        <v>324</v>
      </c>
      <c r="D239" t="s">
        <v>1328</v>
      </c>
      <c r="E239" t="s">
        <v>742</v>
      </c>
      <c r="F239" t="s">
        <v>278</v>
      </c>
      <c r="G239" t="s">
        <v>1329</v>
      </c>
      <c r="H239" t="s">
        <v>1330</v>
      </c>
      <c r="I239" t="s">
        <v>219</v>
      </c>
      <c r="J239">
        <f t="shared" si="3"/>
        <v>34</v>
      </c>
    </row>
    <row r="240" spans="1:10">
      <c r="A240">
        <v>3898</v>
      </c>
      <c r="B240" t="s">
        <v>1331</v>
      </c>
      <c r="C240" t="s">
        <v>324</v>
      </c>
      <c r="D240" t="s">
        <v>1332</v>
      </c>
      <c r="E240" t="s">
        <v>294</v>
      </c>
      <c r="F240" t="s">
        <v>278</v>
      </c>
      <c r="G240" t="s">
        <v>1333</v>
      </c>
      <c r="H240" t="s">
        <v>1334</v>
      </c>
      <c r="I240" t="s">
        <v>1335</v>
      </c>
      <c r="J240">
        <f t="shared" si="3"/>
        <v>36</v>
      </c>
    </row>
    <row r="241" spans="1:10">
      <c r="A241">
        <v>3902</v>
      </c>
      <c r="B241" t="s">
        <v>220</v>
      </c>
      <c r="C241" t="s">
        <v>311</v>
      </c>
      <c r="D241" t="s">
        <v>1336</v>
      </c>
      <c r="E241" t="s">
        <v>688</v>
      </c>
      <c r="F241" t="s">
        <v>278</v>
      </c>
      <c r="G241" t="s">
        <v>1337</v>
      </c>
      <c r="H241" t="s">
        <v>1338</v>
      </c>
      <c r="I241" t="s">
        <v>1339</v>
      </c>
      <c r="J241">
        <f t="shared" si="3"/>
        <v>29</v>
      </c>
    </row>
    <row r="242" spans="1:10">
      <c r="A242">
        <v>3904</v>
      </c>
      <c r="B242" t="s">
        <v>1340</v>
      </c>
      <c r="C242" t="s">
        <v>324</v>
      </c>
      <c r="D242" t="s">
        <v>1341</v>
      </c>
      <c r="E242" t="s">
        <v>288</v>
      </c>
      <c r="F242" t="s">
        <v>278</v>
      </c>
      <c r="G242" t="s">
        <v>1342</v>
      </c>
      <c r="H242" t="s">
        <v>1343</v>
      </c>
      <c r="I242" t="s">
        <v>1344</v>
      </c>
      <c r="J242">
        <f t="shared" si="3"/>
        <v>36</v>
      </c>
    </row>
    <row r="243" spans="1:10">
      <c r="A243">
        <v>3906</v>
      </c>
      <c r="B243" t="s">
        <v>1345</v>
      </c>
      <c r="C243" t="s">
        <v>324</v>
      </c>
      <c r="D243" t="s">
        <v>1346</v>
      </c>
      <c r="E243" t="s">
        <v>294</v>
      </c>
      <c r="F243" t="s">
        <v>278</v>
      </c>
      <c r="G243" t="s">
        <v>1347</v>
      </c>
      <c r="H243" t="s">
        <v>1348</v>
      </c>
      <c r="I243" t="s">
        <v>1349</v>
      </c>
      <c r="J243">
        <f t="shared" si="3"/>
        <v>26</v>
      </c>
    </row>
    <row r="244" spans="1:10">
      <c r="A244">
        <v>3907</v>
      </c>
      <c r="B244" t="s">
        <v>221</v>
      </c>
      <c r="C244" t="s">
        <v>324</v>
      </c>
      <c r="D244" t="s">
        <v>1350</v>
      </c>
      <c r="E244" t="s">
        <v>742</v>
      </c>
      <c r="F244" t="s">
        <v>278</v>
      </c>
      <c r="G244" t="s">
        <v>1351</v>
      </c>
      <c r="H244" t="s">
        <v>1352</v>
      </c>
      <c r="I244" t="s">
        <v>1353</v>
      </c>
      <c r="J244">
        <f t="shared" si="3"/>
        <v>23</v>
      </c>
    </row>
    <row r="245" spans="1:10">
      <c r="A245">
        <v>3909</v>
      </c>
      <c r="B245" t="s">
        <v>1354</v>
      </c>
      <c r="C245" t="s">
        <v>324</v>
      </c>
      <c r="D245" t="s">
        <v>1355</v>
      </c>
      <c r="E245" t="s">
        <v>320</v>
      </c>
      <c r="F245" t="s">
        <v>278</v>
      </c>
      <c r="G245" t="s">
        <v>1356</v>
      </c>
      <c r="H245" t="s">
        <v>1357</v>
      </c>
      <c r="I245" t="s">
        <v>1358</v>
      </c>
      <c r="J245">
        <f t="shared" si="3"/>
        <v>37</v>
      </c>
    </row>
    <row r="246" spans="1:10">
      <c r="A246">
        <v>3910</v>
      </c>
      <c r="B246" t="s">
        <v>1359</v>
      </c>
      <c r="C246" t="s">
        <v>318</v>
      </c>
      <c r="D246" t="s">
        <v>1360</v>
      </c>
      <c r="E246" t="s">
        <v>534</v>
      </c>
      <c r="F246" t="s">
        <v>278</v>
      </c>
      <c r="G246" t="s">
        <v>1361</v>
      </c>
      <c r="H246" t="s">
        <v>1362</v>
      </c>
      <c r="I246" t="s">
        <v>1363</v>
      </c>
      <c r="J246">
        <f t="shared" si="3"/>
        <v>34</v>
      </c>
    </row>
    <row r="247" spans="1:10">
      <c r="A247">
        <v>3913</v>
      </c>
      <c r="B247" t="s">
        <v>1364</v>
      </c>
      <c r="C247" t="s">
        <v>852</v>
      </c>
      <c r="D247" t="s">
        <v>1365</v>
      </c>
      <c r="E247" t="s">
        <v>306</v>
      </c>
      <c r="F247" t="s">
        <v>278</v>
      </c>
      <c r="G247" t="s">
        <v>1366</v>
      </c>
      <c r="H247" t="s">
        <v>1367</v>
      </c>
      <c r="I247" t="s">
        <v>222</v>
      </c>
      <c r="J247">
        <f t="shared" si="3"/>
        <v>41</v>
      </c>
    </row>
    <row r="248" spans="1:10">
      <c r="A248">
        <v>3916</v>
      </c>
      <c r="B248" t="s">
        <v>223</v>
      </c>
      <c r="C248" t="s">
        <v>324</v>
      </c>
      <c r="D248" t="s">
        <v>1368</v>
      </c>
      <c r="E248" t="s">
        <v>584</v>
      </c>
      <c r="F248" t="s">
        <v>278</v>
      </c>
      <c r="G248" t="s">
        <v>1369</v>
      </c>
      <c r="H248" t="s">
        <v>1370</v>
      </c>
      <c r="I248" t="s">
        <v>1371</v>
      </c>
      <c r="J248">
        <f t="shared" si="3"/>
        <v>35</v>
      </c>
    </row>
    <row r="249" spans="1:10">
      <c r="A249">
        <v>3917</v>
      </c>
      <c r="B249" t="s">
        <v>1372</v>
      </c>
      <c r="C249" t="s">
        <v>318</v>
      </c>
      <c r="D249" t="s">
        <v>1373</v>
      </c>
      <c r="E249" t="s">
        <v>300</v>
      </c>
      <c r="F249" t="s">
        <v>278</v>
      </c>
      <c r="G249" t="s">
        <v>1374</v>
      </c>
      <c r="H249" t="s">
        <v>1375</v>
      </c>
      <c r="I249" t="s">
        <v>1376</v>
      </c>
      <c r="J249">
        <f t="shared" si="3"/>
        <v>35</v>
      </c>
    </row>
    <row r="250" spans="1:10">
      <c r="A250">
        <v>3918</v>
      </c>
      <c r="B250" t="s">
        <v>1377</v>
      </c>
      <c r="C250" t="s">
        <v>324</v>
      </c>
      <c r="D250" t="s">
        <v>1378</v>
      </c>
      <c r="E250" t="s">
        <v>621</v>
      </c>
      <c r="F250" t="s">
        <v>278</v>
      </c>
      <c r="G250" t="s">
        <v>1379</v>
      </c>
      <c r="H250" t="s">
        <v>1380</v>
      </c>
      <c r="I250" t="s">
        <v>1381</v>
      </c>
      <c r="J250">
        <f t="shared" si="3"/>
        <v>34</v>
      </c>
    </row>
    <row r="251" spans="1:10">
      <c r="A251">
        <v>3920</v>
      </c>
      <c r="B251" t="s">
        <v>1382</v>
      </c>
      <c r="C251" t="s">
        <v>318</v>
      </c>
      <c r="D251" t="s">
        <v>1383</v>
      </c>
      <c r="E251" t="s">
        <v>320</v>
      </c>
      <c r="F251" t="s">
        <v>278</v>
      </c>
      <c r="G251" t="s">
        <v>1384</v>
      </c>
      <c r="H251" t="s">
        <v>1385</v>
      </c>
      <c r="I251" t="s">
        <v>1386</v>
      </c>
      <c r="J251">
        <f t="shared" si="3"/>
        <v>24</v>
      </c>
    </row>
    <row r="252" spans="1:10">
      <c r="A252">
        <v>4026</v>
      </c>
      <c r="B252" t="s">
        <v>1387</v>
      </c>
      <c r="C252" t="s">
        <v>318</v>
      </c>
      <c r="D252" t="s">
        <v>1388</v>
      </c>
      <c r="E252" t="s">
        <v>330</v>
      </c>
      <c r="F252" t="s">
        <v>278</v>
      </c>
      <c r="G252" t="s">
        <v>1389</v>
      </c>
      <c r="H252" t="s">
        <v>1390</v>
      </c>
      <c r="I252" t="s">
        <v>1391</v>
      </c>
      <c r="J252">
        <f t="shared" si="3"/>
        <v>37</v>
      </c>
    </row>
    <row r="253" spans="1:10">
      <c r="A253">
        <v>4040</v>
      </c>
      <c r="B253" t="s">
        <v>1392</v>
      </c>
      <c r="C253" t="s">
        <v>318</v>
      </c>
      <c r="D253" t="s">
        <v>1393</v>
      </c>
      <c r="E253" t="s">
        <v>277</v>
      </c>
      <c r="F253" t="s">
        <v>278</v>
      </c>
      <c r="G253" t="s">
        <v>1394</v>
      </c>
      <c r="H253" t="s">
        <v>224</v>
      </c>
      <c r="I253" t="s">
        <v>1395</v>
      </c>
      <c r="J253">
        <f t="shared" si="3"/>
        <v>27</v>
      </c>
    </row>
    <row r="254" spans="1:10">
      <c r="A254">
        <v>4043</v>
      </c>
      <c r="B254" t="s">
        <v>225</v>
      </c>
      <c r="C254" t="s">
        <v>318</v>
      </c>
      <c r="D254" t="s">
        <v>1396</v>
      </c>
      <c r="E254" t="s">
        <v>306</v>
      </c>
      <c r="F254" t="s">
        <v>278</v>
      </c>
      <c r="G254" t="s">
        <v>1397</v>
      </c>
      <c r="H254" t="s">
        <v>1398</v>
      </c>
      <c r="I254" t="s">
        <v>1399</v>
      </c>
      <c r="J254">
        <f t="shared" si="3"/>
        <v>37</v>
      </c>
    </row>
    <row r="255" spans="1:10">
      <c r="A255">
        <v>4045</v>
      </c>
      <c r="B255" t="s">
        <v>226</v>
      </c>
      <c r="C255" t="s">
        <v>324</v>
      </c>
      <c r="D255" t="s">
        <v>1104</v>
      </c>
      <c r="E255" t="s">
        <v>306</v>
      </c>
      <c r="F255" t="s">
        <v>278</v>
      </c>
      <c r="G255" t="s">
        <v>1400</v>
      </c>
      <c r="H255" t="s">
        <v>1401</v>
      </c>
      <c r="I255" t="s">
        <v>1402</v>
      </c>
      <c r="J255">
        <f t="shared" si="3"/>
        <v>39</v>
      </c>
    </row>
    <row r="256" spans="1:10">
      <c r="A256">
        <v>4109</v>
      </c>
      <c r="B256" t="s">
        <v>227</v>
      </c>
      <c r="C256" t="s">
        <v>324</v>
      </c>
      <c r="D256" t="s">
        <v>1403</v>
      </c>
      <c r="E256" t="s">
        <v>584</v>
      </c>
      <c r="F256" t="s">
        <v>278</v>
      </c>
      <c r="G256" t="s">
        <v>1404</v>
      </c>
      <c r="H256" t="s">
        <v>1405</v>
      </c>
      <c r="I256" t="s">
        <v>1406</v>
      </c>
      <c r="J256">
        <f t="shared" si="3"/>
        <v>30</v>
      </c>
    </row>
    <row r="257" spans="1:10">
      <c r="A257">
        <v>4522</v>
      </c>
      <c r="B257" t="s">
        <v>1407</v>
      </c>
      <c r="C257" t="s">
        <v>318</v>
      </c>
      <c r="D257" t="s">
        <v>1408</v>
      </c>
      <c r="E257" t="s">
        <v>294</v>
      </c>
      <c r="F257" t="s">
        <v>278</v>
      </c>
      <c r="G257" t="s">
        <v>1409</v>
      </c>
      <c r="H257" t="s">
        <v>1410</v>
      </c>
      <c r="I257" t="s">
        <v>1411</v>
      </c>
      <c r="J257">
        <f t="shared" si="3"/>
        <v>24</v>
      </c>
    </row>
    <row r="258" spans="1:10">
      <c r="A258">
        <v>4523</v>
      </c>
      <c r="B258" t="s">
        <v>228</v>
      </c>
      <c r="C258" t="s">
        <v>318</v>
      </c>
      <c r="D258" t="s">
        <v>1412</v>
      </c>
      <c r="E258" t="s">
        <v>294</v>
      </c>
      <c r="F258" t="s">
        <v>278</v>
      </c>
      <c r="G258" t="s">
        <v>1413</v>
      </c>
      <c r="H258" t="s">
        <v>1414</v>
      </c>
      <c r="I258" t="s">
        <v>1415</v>
      </c>
      <c r="J258">
        <f t="shared" si="3"/>
        <v>34</v>
      </c>
    </row>
    <row r="259" spans="1:10">
      <c r="A259">
        <v>4534</v>
      </c>
      <c r="B259" t="s">
        <v>229</v>
      </c>
      <c r="C259" t="s">
        <v>311</v>
      </c>
      <c r="D259" t="s">
        <v>1416</v>
      </c>
      <c r="E259" t="s">
        <v>313</v>
      </c>
      <c r="F259" t="s">
        <v>278</v>
      </c>
      <c r="G259" t="s">
        <v>1417</v>
      </c>
      <c r="H259" t="s">
        <v>1418</v>
      </c>
      <c r="I259" t="s">
        <v>1419</v>
      </c>
      <c r="J259">
        <f t="shared" ref="J259:J306" si="4">LEN(B259)</f>
        <v>35</v>
      </c>
    </row>
    <row r="260" spans="1:10">
      <c r="A260">
        <v>4622</v>
      </c>
      <c r="B260" t="s">
        <v>230</v>
      </c>
      <c r="C260" t="s">
        <v>852</v>
      </c>
      <c r="D260" t="s">
        <v>1420</v>
      </c>
      <c r="E260" t="s">
        <v>336</v>
      </c>
      <c r="F260" t="s">
        <v>278</v>
      </c>
      <c r="G260" t="s">
        <v>1421</v>
      </c>
      <c r="H260" t="s">
        <v>1422</v>
      </c>
      <c r="I260" t="s">
        <v>1423</v>
      </c>
      <c r="J260">
        <f t="shared" si="4"/>
        <v>15</v>
      </c>
    </row>
    <row r="261" spans="1:10">
      <c r="A261">
        <v>5200</v>
      </c>
      <c r="B261" t="s">
        <v>1424</v>
      </c>
      <c r="C261" t="s">
        <v>852</v>
      </c>
      <c r="D261" t="s">
        <v>1425</v>
      </c>
      <c r="E261" t="s">
        <v>1426</v>
      </c>
      <c r="F261" t="s">
        <v>278</v>
      </c>
      <c r="G261" t="s">
        <v>1427</v>
      </c>
      <c r="H261" t="s">
        <v>1428</v>
      </c>
      <c r="I261" t="s">
        <v>1429</v>
      </c>
      <c r="J261">
        <f t="shared" si="4"/>
        <v>28</v>
      </c>
    </row>
    <row r="262" spans="1:10">
      <c r="A262">
        <v>5201</v>
      </c>
      <c r="B262" t="s">
        <v>231</v>
      </c>
      <c r="C262" t="s">
        <v>318</v>
      </c>
      <c r="D262" t="s">
        <v>1430</v>
      </c>
      <c r="E262" t="s">
        <v>374</v>
      </c>
      <c r="F262" t="s">
        <v>278</v>
      </c>
      <c r="G262" t="s">
        <v>1431</v>
      </c>
      <c r="H262" t="s">
        <v>1432</v>
      </c>
      <c r="I262" t="s">
        <v>1433</v>
      </c>
      <c r="J262">
        <f t="shared" si="4"/>
        <v>28</v>
      </c>
    </row>
    <row r="263" spans="1:10">
      <c r="A263">
        <v>5203</v>
      </c>
      <c r="B263" t="s">
        <v>232</v>
      </c>
      <c r="C263" t="s">
        <v>318</v>
      </c>
      <c r="D263" t="s">
        <v>920</v>
      </c>
      <c r="E263" t="s">
        <v>294</v>
      </c>
      <c r="F263" t="s">
        <v>278</v>
      </c>
      <c r="G263" t="s">
        <v>921</v>
      </c>
      <c r="H263" t="s">
        <v>1434</v>
      </c>
      <c r="I263" t="s">
        <v>1435</v>
      </c>
      <c r="J263">
        <f t="shared" si="4"/>
        <v>22</v>
      </c>
    </row>
    <row r="264" spans="1:10">
      <c r="A264">
        <v>5206</v>
      </c>
      <c r="B264" t="s">
        <v>233</v>
      </c>
      <c r="C264" t="s">
        <v>318</v>
      </c>
      <c r="D264" t="s">
        <v>1436</v>
      </c>
      <c r="E264" t="s">
        <v>526</v>
      </c>
      <c r="F264" t="s">
        <v>278</v>
      </c>
      <c r="G264" t="s">
        <v>1437</v>
      </c>
      <c r="H264" t="s">
        <v>1438</v>
      </c>
      <c r="I264" t="s">
        <v>1439</v>
      </c>
      <c r="J264">
        <f t="shared" si="4"/>
        <v>23</v>
      </c>
    </row>
    <row r="265" spans="1:10">
      <c r="A265">
        <v>5207</v>
      </c>
      <c r="B265" t="s">
        <v>1440</v>
      </c>
      <c r="C265" t="s">
        <v>852</v>
      </c>
      <c r="D265" t="s">
        <v>1441</v>
      </c>
      <c r="E265" t="s">
        <v>294</v>
      </c>
      <c r="F265" t="s">
        <v>278</v>
      </c>
      <c r="G265" t="s">
        <v>1442</v>
      </c>
      <c r="H265" t="s">
        <v>1443</v>
      </c>
      <c r="I265" t="s">
        <v>1444</v>
      </c>
      <c r="J265">
        <f t="shared" si="4"/>
        <v>46</v>
      </c>
    </row>
    <row r="266" spans="1:10">
      <c r="A266">
        <v>5208</v>
      </c>
      <c r="B266" t="s">
        <v>1445</v>
      </c>
      <c r="C266" t="s">
        <v>852</v>
      </c>
      <c r="D266" t="s">
        <v>1446</v>
      </c>
      <c r="E266" t="s">
        <v>675</v>
      </c>
      <c r="F266" t="s">
        <v>278</v>
      </c>
      <c r="G266" t="s">
        <v>1447</v>
      </c>
      <c r="H266" t="s">
        <v>1448</v>
      </c>
      <c r="I266" t="s">
        <v>234</v>
      </c>
      <c r="J266">
        <f t="shared" si="4"/>
        <v>38</v>
      </c>
    </row>
    <row r="267" spans="1:10">
      <c r="A267">
        <v>5212</v>
      </c>
      <c r="B267" t="s">
        <v>235</v>
      </c>
      <c r="C267" t="s">
        <v>318</v>
      </c>
      <c r="D267" t="s">
        <v>1449</v>
      </c>
      <c r="E267" t="s">
        <v>675</v>
      </c>
      <c r="F267" t="s">
        <v>278</v>
      </c>
      <c r="G267" t="s">
        <v>1450</v>
      </c>
      <c r="H267" t="s">
        <v>1451</v>
      </c>
      <c r="I267" t="s">
        <v>1452</v>
      </c>
      <c r="J267">
        <f t="shared" si="4"/>
        <v>20</v>
      </c>
    </row>
    <row r="268" spans="1:10">
      <c r="A268">
        <v>5213</v>
      </c>
      <c r="B268" t="s">
        <v>1453</v>
      </c>
      <c r="C268" t="s">
        <v>852</v>
      </c>
      <c r="D268" t="s">
        <v>1454</v>
      </c>
      <c r="E268" t="s">
        <v>330</v>
      </c>
      <c r="F268" t="s">
        <v>278</v>
      </c>
      <c r="G268" t="s">
        <v>1455</v>
      </c>
      <c r="H268" t="s">
        <v>1456</v>
      </c>
      <c r="I268" t="s">
        <v>1457</v>
      </c>
      <c r="J268">
        <f t="shared" si="4"/>
        <v>55</v>
      </c>
    </row>
    <row r="269" spans="1:10">
      <c r="A269">
        <v>5214</v>
      </c>
      <c r="B269" t="s">
        <v>236</v>
      </c>
      <c r="C269" t="s">
        <v>852</v>
      </c>
      <c r="D269" t="s">
        <v>1458</v>
      </c>
      <c r="E269" t="s">
        <v>742</v>
      </c>
      <c r="F269" t="s">
        <v>278</v>
      </c>
      <c r="G269" t="s">
        <v>1459</v>
      </c>
      <c r="H269" t="s">
        <v>1460</v>
      </c>
      <c r="I269" t="s">
        <v>1461</v>
      </c>
      <c r="J269">
        <f t="shared" si="4"/>
        <v>49</v>
      </c>
    </row>
    <row r="270" spans="1:10">
      <c r="A270">
        <v>5218</v>
      </c>
      <c r="B270" t="s">
        <v>237</v>
      </c>
      <c r="C270" t="s">
        <v>318</v>
      </c>
      <c r="D270" t="s">
        <v>1462</v>
      </c>
      <c r="E270" t="s">
        <v>1463</v>
      </c>
      <c r="F270" t="s">
        <v>278</v>
      </c>
      <c r="G270" t="s">
        <v>1464</v>
      </c>
      <c r="H270" t="s">
        <v>1465</v>
      </c>
      <c r="I270" t="s">
        <v>238</v>
      </c>
      <c r="J270">
        <f t="shared" si="4"/>
        <v>25</v>
      </c>
    </row>
    <row r="271" spans="1:10">
      <c r="A271">
        <v>5221</v>
      </c>
      <c r="B271" t="s">
        <v>239</v>
      </c>
      <c r="C271" t="s">
        <v>318</v>
      </c>
      <c r="D271" t="s">
        <v>1466</v>
      </c>
      <c r="E271" t="s">
        <v>313</v>
      </c>
      <c r="F271" t="s">
        <v>278</v>
      </c>
      <c r="G271" t="s">
        <v>1467</v>
      </c>
      <c r="H271" t="s">
        <v>1468</v>
      </c>
      <c r="I271" t="s">
        <v>1469</v>
      </c>
      <c r="J271">
        <f t="shared" si="4"/>
        <v>34</v>
      </c>
    </row>
    <row r="272" spans="1:10">
      <c r="A272">
        <v>5223</v>
      </c>
      <c r="B272" t="s">
        <v>1470</v>
      </c>
      <c r="C272" t="s">
        <v>324</v>
      </c>
      <c r="D272" t="s">
        <v>674</v>
      </c>
      <c r="E272" t="s">
        <v>675</v>
      </c>
      <c r="F272" t="s">
        <v>278</v>
      </c>
      <c r="G272" t="s">
        <v>676</v>
      </c>
      <c r="H272" t="s">
        <v>1471</v>
      </c>
      <c r="I272" t="s">
        <v>1472</v>
      </c>
      <c r="J272">
        <f t="shared" si="4"/>
        <v>24</v>
      </c>
    </row>
    <row r="273" spans="1:10">
      <c r="A273">
        <v>5225</v>
      </c>
      <c r="B273" t="s">
        <v>240</v>
      </c>
      <c r="C273" t="s">
        <v>318</v>
      </c>
      <c r="D273" t="s">
        <v>1473</v>
      </c>
      <c r="E273" t="s">
        <v>288</v>
      </c>
      <c r="F273" t="s">
        <v>278</v>
      </c>
      <c r="G273" t="s">
        <v>1474</v>
      </c>
      <c r="H273" t="s">
        <v>1475</v>
      </c>
      <c r="I273" t="s">
        <v>241</v>
      </c>
      <c r="J273">
        <f t="shared" si="4"/>
        <v>23</v>
      </c>
    </row>
    <row r="274" spans="1:10">
      <c r="A274">
        <v>5226</v>
      </c>
      <c r="B274" t="s">
        <v>242</v>
      </c>
      <c r="C274" t="s">
        <v>318</v>
      </c>
      <c r="D274" t="s">
        <v>1476</v>
      </c>
      <c r="E274" t="s">
        <v>320</v>
      </c>
      <c r="F274" t="s">
        <v>278</v>
      </c>
      <c r="G274" t="s">
        <v>1477</v>
      </c>
      <c r="H274" t="s">
        <v>1478</v>
      </c>
      <c r="I274" t="s">
        <v>1479</v>
      </c>
      <c r="J274">
        <f t="shared" si="4"/>
        <v>27</v>
      </c>
    </row>
    <row r="275" spans="1:10">
      <c r="A275">
        <v>5407</v>
      </c>
      <c r="B275" t="s">
        <v>243</v>
      </c>
      <c r="C275" t="s">
        <v>318</v>
      </c>
      <c r="D275" t="s">
        <v>1480</v>
      </c>
      <c r="E275" t="s">
        <v>277</v>
      </c>
      <c r="F275" t="s">
        <v>278</v>
      </c>
      <c r="G275" t="s">
        <v>1481</v>
      </c>
      <c r="H275" t="s">
        <v>1482</v>
      </c>
      <c r="I275" t="s">
        <v>1483</v>
      </c>
      <c r="J275">
        <f t="shared" si="4"/>
        <v>17</v>
      </c>
    </row>
    <row r="276" spans="1:10">
      <c r="A276">
        <v>5412</v>
      </c>
      <c r="B276" t="s">
        <v>244</v>
      </c>
      <c r="C276" t="s">
        <v>318</v>
      </c>
      <c r="D276" t="s">
        <v>1484</v>
      </c>
      <c r="E276" t="s">
        <v>313</v>
      </c>
      <c r="F276" t="s">
        <v>278</v>
      </c>
      <c r="G276" t="s">
        <v>1485</v>
      </c>
      <c r="H276" t="s">
        <v>1486</v>
      </c>
      <c r="I276" t="s">
        <v>1487</v>
      </c>
      <c r="J276">
        <f t="shared" si="4"/>
        <v>37</v>
      </c>
    </row>
    <row r="277" spans="1:10">
      <c r="A277">
        <v>5425</v>
      </c>
      <c r="B277" t="s">
        <v>245</v>
      </c>
      <c r="C277" t="s">
        <v>318</v>
      </c>
      <c r="D277" t="s">
        <v>1488</v>
      </c>
      <c r="E277" t="s">
        <v>284</v>
      </c>
      <c r="F277" t="s">
        <v>278</v>
      </c>
      <c r="G277" t="s">
        <v>1489</v>
      </c>
      <c r="H277" t="s">
        <v>1490</v>
      </c>
      <c r="I277" t="s">
        <v>1491</v>
      </c>
      <c r="J277">
        <f t="shared" si="4"/>
        <v>18</v>
      </c>
    </row>
    <row r="278" spans="1:10">
      <c r="A278">
        <v>5426</v>
      </c>
      <c r="B278" t="s">
        <v>1492</v>
      </c>
      <c r="C278" t="s">
        <v>318</v>
      </c>
      <c r="D278" t="s">
        <v>1493</v>
      </c>
      <c r="E278" t="s">
        <v>313</v>
      </c>
      <c r="F278" t="s">
        <v>278</v>
      </c>
      <c r="G278" t="s">
        <v>1494</v>
      </c>
      <c r="H278" t="s">
        <v>1495</v>
      </c>
      <c r="I278" t="s">
        <v>1496</v>
      </c>
      <c r="J278">
        <f t="shared" si="4"/>
        <v>23</v>
      </c>
    </row>
    <row r="279" spans="1:10">
      <c r="A279">
        <v>5431</v>
      </c>
      <c r="B279" t="s">
        <v>1497</v>
      </c>
      <c r="C279" t="s">
        <v>318</v>
      </c>
      <c r="D279" t="s">
        <v>1498</v>
      </c>
      <c r="E279" t="s">
        <v>336</v>
      </c>
      <c r="F279" t="s">
        <v>278</v>
      </c>
      <c r="G279" t="s">
        <v>1499</v>
      </c>
      <c r="H279" t="s">
        <v>1500</v>
      </c>
      <c r="I279" t="s">
        <v>1501</v>
      </c>
      <c r="J279">
        <f t="shared" si="4"/>
        <v>20</v>
      </c>
    </row>
    <row r="280" spans="1:10">
      <c r="A280">
        <v>5447</v>
      </c>
      <c r="B280" t="s">
        <v>1502</v>
      </c>
      <c r="C280" t="s">
        <v>318</v>
      </c>
      <c r="D280" t="s">
        <v>1503</v>
      </c>
      <c r="E280" t="s">
        <v>607</v>
      </c>
      <c r="F280" t="s">
        <v>278</v>
      </c>
      <c r="G280" t="s">
        <v>1504</v>
      </c>
      <c r="H280" t="s">
        <v>1505</v>
      </c>
      <c r="I280" t="s">
        <v>1506</v>
      </c>
      <c r="J280">
        <f t="shared" si="4"/>
        <v>47</v>
      </c>
    </row>
    <row r="281" spans="1:10">
      <c r="A281">
        <v>5456</v>
      </c>
      <c r="B281" t="s">
        <v>246</v>
      </c>
      <c r="C281" t="s">
        <v>318</v>
      </c>
      <c r="D281" t="s">
        <v>1507</v>
      </c>
      <c r="E281" t="s">
        <v>277</v>
      </c>
      <c r="F281" t="s">
        <v>278</v>
      </c>
      <c r="G281" t="s">
        <v>1508</v>
      </c>
      <c r="H281" t="s">
        <v>1509</v>
      </c>
      <c r="I281" t="s">
        <v>1510</v>
      </c>
      <c r="J281">
        <f t="shared" si="4"/>
        <v>29</v>
      </c>
    </row>
    <row r="282" spans="1:10">
      <c r="A282">
        <v>5459</v>
      </c>
      <c r="B282" t="s">
        <v>247</v>
      </c>
      <c r="C282" t="s">
        <v>318</v>
      </c>
      <c r="D282" t="s">
        <v>1511</v>
      </c>
      <c r="E282" t="s">
        <v>584</v>
      </c>
      <c r="F282" t="s">
        <v>278</v>
      </c>
      <c r="G282" t="s">
        <v>1512</v>
      </c>
      <c r="H282" t="s">
        <v>1513</v>
      </c>
      <c r="I282" t="s">
        <v>1514</v>
      </c>
      <c r="J282">
        <f t="shared" si="4"/>
        <v>29</v>
      </c>
    </row>
    <row r="283" spans="1:10">
      <c r="A283">
        <v>5461</v>
      </c>
      <c r="B283" t="s">
        <v>1515</v>
      </c>
      <c r="C283" t="s">
        <v>852</v>
      </c>
      <c r="D283" t="s">
        <v>1516</v>
      </c>
      <c r="E283" t="s">
        <v>277</v>
      </c>
      <c r="F283" t="s">
        <v>278</v>
      </c>
      <c r="G283" t="s">
        <v>1517</v>
      </c>
      <c r="H283" t="s">
        <v>1518</v>
      </c>
      <c r="I283" t="s">
        <v>1519</v>
      </c>
      <c r="J283">
        <f t="shared" si="4"/>
        <v>32</v>
      </c>
    </row>
    <row r="284" spans="1:10">
      <c r="A284">
        <v>5468</v>
      </c>
      <c r="B284" t="s">
        <v>1520</v>
      </c>
      <c r="C284" t="s">
        <v>318</v>
      </c>
      <c r="D284" t="s">
        <v>1521</v>
      </c>
      <c r="E284" t="s">
        <v>621</v>
      </c>
      <c r="F284" t="s">
        <v>278</v>
      </c>
      <c r="G284" t="s">
        <v>1522</v>
      </c>
      <c r="H284" t="s">
        <v>1523</v>
      </c>
      <c r="I284" t="s">
        <v>1524</v>
      </c>
      <c r="J284">
        <f t="shared" si="4"/>
        <v>25</v>
      </c>
    </row>
    <row r="285" spans="1:10">
      <c r="A285">
        <v>7002</v>
      </c>
      <c r="B285" t="s">
        <v>248</v>
      </c>
      <c r="C285" t="s">
        <v>1525</v>
      </c>
      <c r="D285" t="s">
        <v>1526</v>
      </c>
      <c r="E285" t="s">
        <v>306</v>
      </c>
      <c r="F285" t="s">
        <v>278</v>
      </c>
      <c r="G285" t="s">
        <v>1527</v>
      </c>
      <c r="H285" t="s">
        <v>1528</v>
      </c>
      <c r="I285" t="s">
        <v>1529</v>
      </c>
      <c r="J285">
        <f t="shared" si="4"/>
        <v>21</v>
      </c>
    </row>
    <row r="286" spans="1:10">
      <c r="A286">
        <v>7021</v>
      </c>
      <c r="B286" t="s">
        <v>249</v>
      </c>
      <c r="C286" t="s">
        <v>1525</v>
      </c>
      <c r="D286" t="s">
        <v>1530</v>
      </c>
      <c r="E286" t="s">
        <v>883</v>
      </c>
      <c r="F286" t="s">
        <v>278</v>
      </c>
      <c r="G286" t="s">
        <v>1531</v>
      </c>
      <c r="H286" t="s">
        <v>1532</v>
      </c>
      <c r="I286" t="s">
        <v>1533</v>
      </c>
      <c r="J286">
        <f t="shared" si="4"/>
        <v>14</v>
      </c>
    </row>
    <row r="287" spans="1:10">
      <c r="A287">
        <v>7032</v>
      </c>
      <c r="B287" t="s">
        <v>250</v>
      </c>
      <c r="C287" t="s">
        <v>1525</v>
      </c>
      <c r="D287" t="s">
        <v>1534</v>
      </c>
      <c r="E287" t="s">
        <v>294</v>
      </c>
      <c r="F287" t="s">
        <v>278</v>
      </c>
      <c r="G287" t="s">
        <v>1535</v>
      </c>
      <c r="H287" t="s">
        <v>1536</v>
      </c>
      <c r="I287" t="s">
        <v>1537</v>
      </c>
      <c r="J287">
        <f t="shared" si="4"/>
        <v>18</v>
      </c>
    </row>
    <row r="288" spans="1:10">
      <c r="A288">
        <v>7033</v>
      </c>
      <c r="B288" t="s">
        <v>251</v>
      </c>
      <c r="C288" t="s">
        <v>1525</v>
      </c>
      <c r="D288" t="s">
        <v>1538</v>
      </c>
      <c r="E288" t="s">
        <v>300</v>
      </c>
      <c r="F288" t="s">
        <v>278</v>
      </c>
      <c r="G288" t="s">
        <v>1539</v>
      </c>
      <c r="H288" t="s">
        <v>1540</v>
      </c>
      <c r="I288" t="s">
        <v>1541</v>
      </c>
      <c r="J288">
        <f t="shared" si="4"/>
        <v>19</v>
      </c>
    </row>
    <row r="289" spans="1:10">
      <c r="A289">
        <v>7039</v>
      </c>
      <c r="B289" t="s">
        <v>1542</v>
      </c>
      <c r="C289" t="s">
        <v>1525</v>
      </c>
      <c r="D289" t="s">
        <v>775</v>
      </c>
      <c r="E289" t="s">
        <v>277</v>
      </c>
      <c r="F289" t="s">
        <v>278</v>
      </c>
      <c r="G289" t="s">
        <v>776</v>
      </c>
      <c r="H289" t="s">
        <v>1543</v>
      </c>
      <c r="I289" t="s">
        <v>1544</v>
      </c>
      <c r="J289">
        <f t="shared" si="4"/>
        <v>13</v>
      </c>
    </row>
    <row r="290" spans="1:10">
      <c r="A290">
        <v>7040</v>
      </c>
      <c r="B290" t="s">
        <v>1545</v>
      </c>
      <c r="C290" t="s">
        <v>1525</v>
      </c>
      <c r="D290" t="s">
        <v>1521</v>
      </c>
      <c r="E290" t="s">
        <v>621</v>
      </c>
      <c r="F290" t="s">
        <v>278</v>
      </c>
      <c r="G290" t="s">
        <v>1522</v>
      </c>
      <c r="H290" t="s">
        <v>1546</v>
      </c>
      <c r="I290" t="s">
        <v>1547</v>
      </c>
      <c r="J290">
        <f t="shared" si="4"/>
        <v>22</v>
      </c>
    </row>
    <row r="291" spans="1:10">
      <c r="A291">
        <v>7041</v>
      </c>
      <c r="B291" t="s">
        <v>252</v>
      </c>
      <c r="C291" t="s">
        <v>1525</v>
      </c>
      <c r="D291" t="s">
        <v>1548</v>
      </c>
      <c r="E291" t="s">
        <v>320</v>
      </c>
      <c r="F291" t="s">
        <v>278</v>
      </c>
      <c r="G291" t="s">
        <v>1549</v>
      </c>
      <c r="H291" t="s">
        <v>1550</v>
      </c>
      <c r="I291" t="s">
        <v>1551</v>
      </c>
      <c r="J291">
        <f t="shared" si="4"/>
        <v>14</v>
      </c>
    </row>
    <row r="292" spans="1:10">
      <c r="A292">
        <v>7043</v>
      </c>
      <c r="B292" t="s">
        <v>1552</v>
      </c>
      <c r="C292" t="s">
        <v>1525</v>
      </c>
      <c r="D292" t="s">
        <v>1553</v>
      </c>
      <c r="E292" t="s">
        <v>288</v>
      </c>
      <c r="F292" t="s">
        <v>278</v>
      </c>
      <c r="G292" t="s">
        <v>1554</v>
      </c>
      <c r="H292" t="s">
        <v>253</v>
      </c>
      <c r="I292" t="s">
        <v>1555</v>
      </c>
      <c r="J292">
        <f t="shared" si="4"/>
        <v>21</v>
      </c>
    </row>
    <row r="293" spans="1:10">
      <c r="A293">
        <v>7044</v>
      </c>
      <c r="B293" t="s">
        <v>254</v>
      </c>
      <c r="C293" t="s">
        <v>1525</v>
      </c>
      <c r="D293" t="s">
        <v>1166</v>
      </c>
      <c r="E293" t="s">
        <v>784</v>
      </c>
      <c r="F293" t="s">
        <v>278</v>
      </c>
      <c r="G293" t="s">
        <v>1167</v>
      </c>
      <c r="H293" t="s">
        <v>1556</v>
      </c>
      <c r="I293" t="s">
        <v>1557</v>
      </c>
      <c r="J293">
        <f t="shared" si="4"/>
        <v>14</v>
      </c>
    </row>
    <row r="294" spans="1:10">
      <c r="A294">
        <v>7045</v>
      </c>
      <c r="B294" t="s">
        <v>1558</v>
      </c>
      <c r="C294" t="s">
        <v>1525</v>
      </c>
      <c r="D294" t="s">
        <v>1559</v>
      </c>
      <c r="E294" t="s">
        <v>584</v>
      </c>
      <c r="F294" t="s">
        <v>278</v>
      </c>
      <c r="G294" t="s">
        <v>1560</v>
      </c>
      <c r="H294" t="s">
        <v>1561</v>
      </c>
      <c r="I294" t="s">
        <v>1562</v>
      </c>
      <c r="J294">
        <f t="shared" si="4"/>
        <v>11</v>
      </c>
    </row>
    <row r="295" spans="1:10">
      <c r="A295">
        <v>7051</v>
      </c>
      <c r="B295" t="s">
        <v>1563</v>
      </c>
      <c r="C295" t="s">
        <v>1525</v>
      </c>
      <c r="D295" t="s">
        <v>1564</v>
      </c>
      <c r="E295" t="s">
        <v>336</v>
      </c>
      <c r="F295" t="s">
        <v>278</v>
      </c>
      <c r="G295" t="s">
        <v>1565</v>
      </c>
      <c r="H295" t="s">
        <v>1566</v>
      </c>
      <c r="I295" t="s">
        <v>1567</v>
      </c>
      <c r="J295">
        <f t="shared" si="4"/>
        <v>31</v>
      </c>
    </row>
    <row r="296" spans="1:10">
      <c r="A296">
        <v>7052</v>
      </c>
      <c r="B296" t="s">
        <v>1568</v>
      </c>
      <c r="C296" t="s">
        <v>1569</v>
      </c>
      <c r="D296" t="s">
        <v>1570</v>
      </c>
      <c r="E296" t="s">
        <v>374</v>
      </c>
      <c r="F296" t="s">
        <v>278</v>
      </c>
      <c r="G296" t="s">
        <v>1571</v>
      </c>
      <c r="H296" t="s">
        <v>1572</v>
      </c>
      <c r="I296" t="s">
        <v>255</v>
      </c>
      <c r="J296">
        <f t="shared" si="4"/>
        <v>18</v>
      </c>
    </row>
    <row r="297" spans="1:10">
      <c r="A297">
        <v>7056</v>
      </c>
      <c r="B297" t="s">
        <v>256</v>
      </c>
      <c r="C297" t="s">
        <v>1525</v>
      </c>
      <c r="D297" t="s">
        <v>1573</v>
      </c>
      <c r="E297" t="s">
        <v>294</v>
      </c>
      <c r="F297" t="s">
        <v>278</v>
      </c>
      <c r="G297" t="s">
        <v>1574</v>
      </c>
      <c r="H297" t="s">
        <v>1575</v>
      </c>
      <c r="I297" t="s">
        <v>1576</v>
      </c>
      <c r="J297">
        <f t="shared" si="4"/>
        <v>21</v>
      </c>
    </row>
    <row r="298" spans="1:10">
      <c r="A298">
        <v>7058</v>
      </c>
      <c r="B298" t="s">
        <v>257</v>
      </c>
      <c r="C298" t="s">
        <v>1525</v>
      </c>
      <c r="D298" t="s">
        <v>1577</v>
      </c>
      <c r="E298" t="s">
        <v>607</v>
      </c>
      <c r="F298" t="s">
        <v>278</v>
      </c>
      <c r="G298" t="s">
        <v>1578</v>
      </c>
      <c r="H298" t="s">
        <v>1579</v>
      </c>
      <c r="I298" t="s">
        <v>1580</v>
      </c>
      <c r="J298">
        <f t="shared" si="4"/>
        <v>16</v>
      </c>
    </row>
    <row r="299" spans="1:10">
      <c r="A299">
        <v>7062</v>
      </c>
      <c r="B299" t="s">
        <v>258</v>
      </c>
      <c r="C299" t="s">
        <v>1525</v>
      </c>
      <c r="D299" t="s">
        <v>1581</v>
      </c>
      <c r="E299" t="s">
        <v>313</v>
      </c>
      <c r="F299" t="s">
        <v>278</v>
      </c>
      <c r="G299" t="s">
        <v>1582</v>
      </c>
      <c r="H299" t="s">
        <v>1583</v>
      </c>
      <c r="I299" t="s">
        <v>1584</v>
      </c>
      <c r="J299">
        <f t="shared" si="4"/>
        <v>18</v>
      </c>
    </row>
    <row r="300" spans="1:10">
      <c r="A300">
        <v>7063</v>
      </c>
      <c r="B300" t="s">
        <v>259</v>
      </c>
      <c r="C300" t="s">
        <v>1569</v>
      </c>
      <c r="D300" t="s">
        <v>1585</v>
      </c>
      <c r="E300" t="s">
        <v>313</v>
      </c>
      <c r="F300" t="s">
        <v>278</v>
      </c>
      <c r="G300" t="s">
        <v>1586</v>
      </c>
      <c r="H300" t="s">
        <v>1587</v>
      </c>
      <c r="I300" t="s">
        <v>1588</v>
      </c>
      <c r="J300">
        <f t="shared" si="4"/>
        <v>19</v>
      </c>
    </row>
    <row r="301" spans="1:10">
      <c r="A301">
        <v>7067</v>
      </c>
      <c r="B301" t="s">
        <v>260</v>
      </c>
      <c r="C301" t="s">
        <v>1569</v>
      </c>
      <c r="D301" t="s">
        <v>1589</v>
      </c>
      <c r="E301" t="s">
        <v>584</v>
      </c>
      <c r="F301" t="s">
        <v>278</v>
      </c>
      <c r="G301" t="s">
        <v>701</v>
      </c>
      <c r="H301" t="s">
        <v>1590</v>
      </c>
      <c r="I301" t="s">
        <v>1591</v>
      </c>
      <c r="J301">
        <f t="shared" si="4"/>
        <v>19</v>
      </c>
    </row>
    <row r="302" spans="1:10">
      <c r="A302">
        <v>7069</v>
      </c>
      <c r="B302" t="s">
        <v>1592</v>
      </c>
      <c r="C302" t="s">
        <v>1525</v>
      </c>
      <c r="D302" t="s">
        <v>1593</v>
      </c>
      <c r="E302" t="s">
        <v>320</v>
      </c>
      <c r="F302" t="s">
        <v>278</v>
      </c>
      <c r="G302" t="s">
        <v>1594</v>
      </c>
      <c r="H302" t="s">
        <v>1595</v>
      </c>
      <c r="I302" t="s">
        <v>1596</v>
      </c>
      <c r="J302">
        <f t="shared" si="4"/>
        <v>27</v>
      </c>
    </row>
    <row r="303" spans="1:10">
      <c r="A303">
        <v>7070</v>
      </c>
      <c r="B303" t="s">
        <v>261</v>
      </c>
      <c r="C303" t="s">
        <v>1569</v>
      </c>
      <c r="D303" t="s">
        <v>1597</v>
      </c>
      <c r="E303" t="s">
        <v>306</v>
      </c>
      <c r="F303" t="s">
        <v>278</v>
      </c>
      <c r="G303" t="s">
        <v>1598</v>
      </c>
      <c r="H303" t="s">
        <v>1599</v>
      </c>
      <c r="I303" t="s">
        <v>1600</v>
      </c>
      <c r="J303">
        <f t="shared" si="4"/>
        <v>13</v>
      </c>
    </row>
    <row r="304" spans="1:10">
      <c r="A304">
        <v>7072</v>
      </c>
      <c r="B304" t="s">
        <v>1601</v>
      </c>
      <c r="C304" t="s">
        <v>1525</v>
      </c>
      <c r="D304" t="s">
        <v>1602</v>
      </c>
      <c r="E304" t="s">
        <v>505</v>
      </c>
      <c r="F304" t="s">
        <v>278</v>
      </c>
      <c r="G304" t="s">
        <v>1603</v>
      </c>
      <c r="H304" t="s">
        <v>262</v>
      </c>
      <c r="I304" t="s">
        <v>1604</v>
      </c>
      <c r="J304">
        <f t="shared" si="4"/>
        <v>18</v>
      </c>
    </row>
    <row r="305" spans="1:10">
      <c r="A305">
        <v>7073</v>
      </c>
      <c r="B305" t="s">
        <v>1605</v>
      </c>
      <c r="C305" t="s">
        <v>1525</v>
      </c>
      <c r="D305" t="s">
        <v>1606</v>
      </c>
      <c r="E305" t="s">
        <v>621</v>
      </c>
      <c r="F305" t="s">
        <v>278</v>
      </c>
      <c r="G305" t="s">
        <v>1607</v>
      </c>
      <c r="H305" t="s">
        <v>263</v>
      </c>
      <c r="I305" t="s">
        <v>1608</v>
      </c>
      <c r="J305">
        <f t="shared" si="4"/>
        <v>18</v>
      </c>
    </row>
    <row r="306" spans="1:10">
      <c r="A306" t="s">
        <v>1609</v>
      </c>
      <c r="B306" t="s">
        <v>47</v>
      </c>
      <c r="C306" t="s">
        <v>282</v>
      </c>
      <c r="D306" t="s">
        <v>1610</v>
      </c>
      <c r="E306" t="s">
        <v>277</v>
      </c>
      <c r="F306" t="s">
        <v>1611</v>
      </c>
      <c r="G306" t="s">
        <v>1612</v>
      </c>
      <c r="H306" t="s">
        <v>1613</v>
      </c>
      <c r="J306">
        <f t="shared" si="4"/>
        <v>45</v>
      </c>
    </row>
  </sheetData>
  <autoFilter ref="A1:Q306" xr:uid="{A8BDBCC5-187A-41E5-9619-732A8F0321E6}"/>
  <pageMargins left="0.7" right="0.7" top="0.75" bottom="0.75" header="0.3" footer="0.3"/>
  <pageSetup paperSize="9" orientation="portrait" r:id="rId1"/>
</worksheet>
</file>

<file path=docMetadata/LabelInfo.xml><?xml version="1.0" encoding="utf-8"?>
<clbl:labelList xmlns:clbl="http://schemas.microsoft.com/office/2020/mipLabelMetadata">
  <clbl:label id="{3253a20d-c735-4bfe-a8b7-3e6ab37f5f90}" enabled="0" method="" siteId="{3253a20d-c735-4bfe-a8b7-3e6ab37f5f9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Contact Details</vt:lpstr>
      <vt:lpstr>Form 1 - Income Tax B I K </vt:lpstr>
      <vt:lpstr>Form2 - Salary over £50k</vt:lpstr>
      <vt:lpstr>Form 3 - Heritage Assets</vt:lpstr>
      <vt:lpstr>Form 4 - Leases</vt:lpstr>
      <vt:lpstr>Submission Instructions</vt:lpstr>
      <vt:lpstr>School List 24-25</vt:lpstr>
      <vt:lpstr>School List 23-24</vt:lpstr>
      <vt:lpstr>'Submission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Shakespeare, Louise - ST F</dc:creator>
  <cp:lastModifiedBy>Dee Corbishley - CY SCS (Specialist Children's Service</cp:lastModifiedBy>
  <dcterms:created xsi:type="dcterms:W3CDTF">2023-01-10T16:26:51Z</dcterms:created>
  <dcterms:modified xsi:type="dcterms:W3CDTF">2025-01-20T09:49:53Z</dcterms:modified>
</cp:coreProperties>
</file>